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作業用\ネットワーク管理\センターHP\消防支援室\令和7年度\"/>
    </mc:Choice>
  </mc:AlternateContent>
  <xr:revisionPtr revIDLastSave="0" documentId="8_{54A883F2-8010-470A-970B-EE5FA5291B27}" xr6:coauthVersionLast="47" xr6:coauthVersionMax="47" xr10:uidLastSave="{00000000-0000-0000-0000-000000000000}"/>
  <bookViews>
    <workbookView xWindow="30390" yWindow="1590" windowWidth="21600" windowHeight="11175" xr2:uid="{9C398D99-6720-451F-B580-C56C5316673A}"/>
  </bookViews>
  <sheets>
    <sheet name="学習テキスト申込書" sheetId="15" r:id="rId1"/>
    <sheet name="入力例①(請求書1枚の場合)" sheetId="16" state="hidden" r:id="rId2"/>
    <sheet name="入力例②(請求書複数枚の場合)" sheetId="17" state="hidden" r:id="rId3"/>
    <sheet name="編集用" sheetId="22" state="hidden" r:id="rId4"/>
  </sheets>
  <definedNames>
    <definedName name="_xlnm.Print_Area" localSheetId="0">学習テキスト申込書!$A$1:$AD$29</definedName>
    <definedName name="_xlnm.Print_Area" localSheetId="1">'入力例①(請求書1枚の場合)'!$A$1:$AD$29</definedName>
    <definedName name="_xlnm.Print_Area" localSheetId="2">'入力例②(請求書複数枚の場合)'!$A$1:$AD$29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22" l="1"/>
  <c r="L12" i="22"/>
  <c r="K12" i="22"/>
  <c r="J12" i="22"/>
  <c r="S22" i="15" l="1"/>
  <c r="U12" i="22"/>
  <c r="D6" i="22"/>
  <c r="F6" i="22"/>
  <c r="I12" i="22"/>
  <c r="H12" i="22"/>
  <c r="G12" i="22"/>
  <c r="E12" i="22"/>
  <c r="D12" i="22"/>
  <c r="C12" i="22"/>
  <c r="B12" i="22"/>
  <c r="W23" i="15" l="1"/>
  <c r="O12" i="22" s="1"/>
  <c r="P12" i="22" s="1"/>
  <c r="I6" i="22"/>
  <c r="T12" i="22" s="1"/>
  <c r="E4" i="22"/>
  <c r="G4" i="22"/>
  <c r="I4" i="22" l="1"/>
  <c r="F12" i="22" s="1"/>
  <c r="N12" i="22"/>
  <c r="S22" i="17" l="1"/>
  <c r="W23" i="17" s="1"/>
  <c r="W21" i="17"/>
  <c r="W20" i="17"/>
  <c r="W19" i="17"/>
  <c r="W18" i="17"/>
  <c r="S22" i="16"/>
  <c r="W23" i="16" s="1"/>
  <c r="W21" i="16"/>
  <c r="W20" i="16"/>
  <c r="W19" i="16"/>
  <c r="W18" i="16"/>
  <c r="W21" i="15"/>
  <c r="W20" i="15"/>
  <c r="W19" i="15"/>
  <c r="W18" i="15"/>
  <c r="W22" i="15" l="1"/>
  <c r="W24" i="15" s="1"/>
  <c r="W22" i="17"/>
  <c r="W24" i="17" s="1"/>
  <c r="W22" i="16"/>
  <c r="W24" i="16" s="1"/>
</calcChain>
</file>

<file path=xl/sharedStrings.xml><?xml version="1.0" encoding="utf-8"?>
<sst xmlns="http://schemas.openxmlformats.org/spreadsheetml/2006/main" count="240" uniqueCount="97">
  <si>
    <t>宛先：（一財）消防防災科学センター　消防支援室</t>
    <phoneticPr fontId="2"/>
  </si>
  <si>
    <t>Email：yobou-shikaku@isad.or.jp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</si>
  <si>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</si>
  <si>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</si>
  <si>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</si>
  <si>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消防本部名</t>
    <rPh sb="0" eb="2">
      <t>ショウボウ</t>
    </rPh>
    <rPh sb="2" eb="4">
      <t>ホンブ</t>
    </rPh>
    <rPh sb="4" eb="5">
      <t>メイ</t>
    </rPh>
    <phoneticPr fontId="2"/>
  </si>
  <si>
    <t>所属名</t>
    <rPh sb="0" eb="2">
      <t>ショゾク</t>
    </rPh>
    <rPh sb="2" eb="3">
      <t>メイ</t>
    </rPh>
    <phoneticPr fontId="2"/>
  </si>
  <si>
    <t>担当者名</t>
    <phoneticPr fontId="2"/>
  </si>
  <si>
    <t>〒</t>
    <phoneticPr fontId="2"/>
  </si>
  <si>
    <t>TEL</t>
    <phoneticPr fontId="2"/>
  </si>
  <si>
    <t>（</t>
    <phoneticPr fontId="2"/>
  </si>
  <si>
    <t>）</t>
    <phoneticPr fontId="2"/>
  </si>
  <si>
    <t xml:space="preserve">
</t>
    <phoneticPr fontId="2"/>
  </si>
  <si>
    <t>都道府県名</t>
    <rPh sb="0" eb="5">
      <t>トドウフケンメイ</t>
    </rPh>
    <phoneticPr fontId="1"/>
  </si>
  <si>
    <t>その他</t>
    <rPh sb="2" eb="3">
      <t>タ</t>
    </rPh>
    <phoneticPr fontId="1"/>
  </si>
  <si>
    <t>※　関係団体名・職員氏名など</t>
    <rPh sb="2" eb="4">
      <t>カンケイ</t>
    </rPh>
    <rPh sb="4" eb="7">
      <t>ダンタイメイ</t>
    </rPh>
    <rPh sb="8" eb="10">
      <t>ショクイン</t>
    </rPh>
    <rPh sb="10" eb="12">
      <t>シメイ</t>
    </rPh>
    <phoneticPr fontId="1"/>
  </si>
  <si>
    <t xml:space="preserve"> </t>
    <phoneticPr fontId="1"/>
  </si>
  <si>
    <t>備　考</t>
    <rPh sb="0" eb="1">
      <t>ビ</t>
    </rPh>
    <rPh sb="2" eb="3">
      <t>コウ</t>
    </rPh>
    <phoneticPr fontId="2"/>
  </si>
  <si>
    <t>住　所</t>
    <rPh sb="0" eb="1">
      <t>スミ</t>
    </rPh>
    <rPh sb="2" eb="3">
      <t>ショ</t>
    </rPh>
    <phoneticPr fontId="2"/>
  </si>
  <si>
    <t>学習テキスト名</t>
    <rPh sb="0" eb="2">
      <t>ガクシュウ</t>
    </rPh>
    <rPh sb="6" eb="7">
      <t>メイ</t>
    </rPh>
    <phoneticPr fontId="1"/>
  </si>
  <si>
    <t>単価(税込価格)</t>
    <rPh sb="0" eb="2">
      <t>タンカ</t>
    </rPh>
    <rPh sb="3" eb="5">
      <t>ゼイコ</t>
    </rPh>
    <rPh sb="5" eb="7">
      <t>カカク</t>
    </rPh>
    <phoneticPr fontId="1"/>
  </si>
  <si>
    <t>数量</t>
    <rPh sb="0" eb="2">
      <t>スウリョウ</t>
    </rPh>
    <phoneticPr fontId="1"/>
  </si>
  <si>
    <t>金額(税込価格)</t>
    <rPh sb="0" eb="2">
      <t>キンガク</t>
    </rPh>
    <rPh sb="3" eb="5">
      <t>ゼイコ</t>
    </rPh>
    <rPh sb="5" eb="7">
      <t>カカク</t>
    </rPh>
    <phoneticPr fontId="1"/>
  </si>
  <si>
    <t>冊</t>
    <rPh sb="0" eb="1">
      <t>サツ</t>
    </rPh>
    <phoneticPr fontId="1"/>
  </si>
  <si>
    <t>　　　　　　共通科目編</t>
    <rPh sb="6" eb="8">
      <t>キョウツウ</t>
    </rPh>
    <rPh sb="8" eb="11">
      <t>カモクヘン</t>
    </rPh>
    <phoneticPr fontId="1"/>
  </si>
  <si>
    <t>　　　　　　防火査察科目編</t>
    <rPh sb="6" eb="10">
      <t>ボウカササツ</t>
    </rPh>
    <rPh sb="10" eb="13">
      <t>カモクヘン</t>
    </rPh>
    <phoneticPr fontId="1"/>
  </si>
  <si>
    <t>　　　　　　消防用設備等科目編</t>
    <rPh sb="6" eb="9">
      <t>ショウボウヨウ</t>
    </rPh>
    <rPh sb="9" eb="12">
      <t>セツビトウ</t>
    </rPh>
    <rPh sb="12" eb="15">
      <t>カモクヘン</t>
    </rPh>
    <phoneticPr fontId="1"/>
  </si>
  <si>
    <t>　　　　　　危険物科目編</t>
    <rPh sb="6" eb="9">
      <t>キケンブツ</t>
    </rPh>
    <rPh sb="9" eb="12">
      <t>カモクヘン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</si>
  <si>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</si>
  <si>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</si>
  <si>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</si>
  <si>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令和</t>
    <rPh sb="0" eb="2">
      <t>レイワ</t>
    </rPh>
    <phoneticPr fontId="1"/>
  </si>
  <si>
    <t>申込日</t>
    <rPh sb="0" eb="3">
      <t>モウシコミビ</t>
    </rPh>
    <phoneticPr fontId="1"/>
  </si>
  <si>
    <t>E-mail</t>
    <phoneticPr fontId="2"/>
  </si>
  <si>
    <r>
      <t xml:space="preserve">請求書の宛名
</t>
    </r>
    <r>
      <rPr>
        <sz val="9"/>
        <rFont val="游ゴシック"/>
        <family val="3"/>
        <charset val="128"/>
        <scheme val="minor"/>
      </rPr>
      <t>(選択してください)</t>
    </r>
    <rPh sb="8" eb="10">
      <t>センタク</t>
    </rPh>
    <phoneticPr fontId="1"/>
  </si>
  <si>
    <t>－</t>
    <phoneticPr fontId="1"/>
  </si>
  <si>
    <t>X</t>
    <phoneticPr fontId="1"/>
  </si>
  <si>
    <t>　〇〇県</t>
    <rPh sb="3" eb="4">
      <t>ケン</t>
    </rPh>
    <phoneticPr fontId="1"/>
  </si>
  <si>
    <t>　〇〇〇消防本部</t>
    <rPh sb="4" eb="6">
      <t>ショウボウ</t>
    </rPh>
    <rPh sb="6" eb="8">
      <t>ホンブ</t>
    </rPh>
    <phoneticPr fontId="1"/>
  </si>
  <si>
    <t>　〇〇　太郎</t>
    <rPh sb="4" eb="6">
      <t>タロウ</t>
    </rPh>
    <phoneticPr fontId="1"/>
  </si>
  <si>
    <t>XXXX</t>
    <phoneticPr fontId="1"/>
  </si>
  <si>
    <r>
      <t>　</t>
    </r>
    <r>
      <rPr>
        <b/>
        <sz val="10.5"/>
        <color rgb="FFFF0000"/>
        <rFont val="游ゴシック"/>
        <family val="3"/>
        <charset val="128"/>
        <scheme val="minor"/>
      </rPr>
      <t>〇〇県〇〇市〇〇町3-5-6</t>
    </r>
    <phoneticPr fontId="1"/>
  </si>
  <si>
    <t>　0422-XX-XXXX</t>
    <phoneticPr fontId="1"/>
  </si>
  <si>
    <t>　XXXX＠XXXXXX</t>
    <phoneticPr fontId="1"/>
  </si>
  <si>
    <t>123</t>
    <phoneticPr fontId="1"/>
  </si>
  <si>
    <t>　〇〇課</t>
    <rPh sb="3" eb="4">
      <t>カ</t>
    </rPh>
    <phoneticPr fontId="1"/>
  </si>
  <si>
    <t>　送料※1</t>
    <rPh sb="1" eb="3">
      <t>ソウリョウ</t>
    </rPh>
    <phoneticPr fontId="1"/>
  </si>
  <si>
    <r>
      <t>◇　消防本部の他に職員又は関係団体等が購入する場合は、備考欄に購入内訳（科目別冊数）を記載して下さい。また、複数の   
　　職員が購入する場合は、</t>
    </r>
    <r>
      <rPr>
        <u/>
        <sz val="10"/>
        <rFont val="游ゴシック"/>
        <family val="3"/>
        <charset val="128"/>
        <scheme val="minor"/>
      </rPr>
      <t>努めて代表者として下さい。</t>
    </r>
    <r>
      <rPr>
        <sz val="10"/>
        <rFont val="游ゴシック"/>
        <family val="3"/>
        <charset val="128"/>
        <scheme val="minor"/>
      </rPr>
      <t xml:space="preserve">
◇　送料をテキスト代に含めた「テキスト代一式」と請求書摘要欄に記載を希望される場合は、その旨備考欄に記載してください。
</t>
    </r>
    <phoneticPr fontId="1"/>
  </si>
  <si>
    <t>都道府県</t>
    <rPh sb="0" eb="4">
      <t>トドウフケン</t>
    </rPh>
    <phoneticPr fontId="22"/>
  </si>
  <si>
    <t>消防本部名</t>
    <rPh sb="0" eb="2">
      <t>ショウボウ</t>
    </rPh>
    <rPh sb="2" eb="4">
      <t>ホンブ</t>
    </rPh>
    <rPh sb="4" eb="5">
      <t>メイ</t>
    </rPh>
    <phoneticPr fontId="22"/>
  </si>
  <si>
    <t>所属名</t>
    <rPh sb="0" eb="2">
      <t>ショゾク</t>
    </rPh>
    <rPh sb="2" eb="3">
      <t>メイ</t>
    </rPh>
    <phoneticPr fontId="22"/>
  </si>
  <si>
    <t>担当者</t>
    <rPh sb="0" eb="3">
      <t>タントウシャ</t>
    </rPh>
    <phoneticPr fontId="22"/>
  </si>
  <si>
    <t>〒</t>
    <phoneticPr fontId="1"/>
  </si>
  <si>
    <t>〒</t>
    <phoneticPr fontId="22"/>
  </si>
  <si>
    <t>住所</t>
    <rPh sb="0" eb="2">
      <t>ジュウショ</t>
    </rPh>
    <phoneticPr fontId="22"/>
  </si>
  <si>
    <t>電話番号</t>
    <rPh sb="0" eb="2">
      <t>デンワ</t>
    </rPh>
    <rPh sb="2" eb="4">
      <t>バンゴウ</t>
    </rPh>
    <phoneticPr fontId="22"/>
  </si>
  <si>
    <t>E-mail</t>
    <phoneticPr fontId="22"/>
  </si>
  <si>
    <t>冊数</t>
    <rPh sb="0" eb="2">
      <t>サッスウ</t>
    </rPh>
    <phoneticPr fontId="22"/>
  </si>
  <si>
    <t>合計</t>
    <rPh sb="0" eb="2">
      <t>ゴウケイ</t>
    </rPh>
    <phoneticPr fontId="22"/>
  </si>
  <si>
    <t>送料</t>
    <rPh sb="0" eb="2">
      <t>ソウリョウ</t>
    </rPh>
    <phoneticPr fontId="22"/>
  </si>
  <si>
    <t>合計金額</t>
    <rPh sb="0" eb="2">
      <t>ゴウケイ</t>
    </rPh>
    <rPh sb="2" eb="4">
      <t>キンガク</t>
    </rPh>
    <phoneticPr fontId="22"/>
  </si>
  <si>
    <t>支払日</t>
    <rPh sb="0" eb="3">
      <t>シハライビ</t>
    </rPh>
    <phoneticPr fontId="22"/>
  </si>
  <si>
    <t>★請求書</t>
    <rPh sb="1" eb="4">
      <t>セイキュウショ</t>
    </rPh>
    <phoneticPr fontId="22"/>
  </si>
  <si>
    <t>共通科目</t>
    <rPh sb="0" eb="2">
      <t>キョウツウ</t>
    </rPh>
    <rPh sb="2" eb="4">
      <t>カモク</t>
    </rPh>
    <phoneticPr fontId="22"/>
  </si>
  <si>
    <t>防火査察</t>
    <rPh sb="0" eb="2">
      <t>ボウカ</t>
    </rPh>
    <rPh sb="2" eb="4">
      <t>ササツ</t>
    </rPh>
    <phoneticPr fontId="22"/>
  </si>
  <si>
    <t>設備</t>
    <rPh sb="0" eb="2">
      <t>セツビ</t>
    </rPh>
    <phoneticPr fontId="22"/>
  </si>
  <si>
    <t>危険物</t>
    <rPh sb="0" eb="3">
      <t>キケンブツ</t>
    </rPh>
    <phoneticPr fontId="22"/>
  </si>
  <si>
    <t>一式</t>
    <rPh sb="0" eb="2">
      <t>イッシキ</t>
    </rPh>
    <phoneticPr fontId="22"/>
  </si>
  <si>
    <t>日付なし</t>
    <rPh sb="0" eb="2">
      <t>ヒヅケ</t>
    </rPh>
    <phoneticPr fontId="22"/>
  </si>
  <si>
    <t>➡</t>
    <phoneticPr fontId="1"/>
  </si>
  <si>
    <t>郵便番号</t>
    <rPh sb="0" eb="4">
      <t>ユウビンバンゴウ</t>
    </rPh>
    <phoneticPr fontId="1"/>
  </si>
  <si>
    <t>　</t>
    <phoneticPr fontId="1"/>
  </si>
  <si>
    <t>①</t>
    <phoneticPr fontId="1"/>
  </si>
  <si>
    <t>②</t>
    <phoneticPr fontId="1"/>
  </si>
  <si>
    <t>◆学習テキスト申込書のセルが分かれているため、一つにまとめる。</t>
    <rPh sb="1" eb="3">
      <t>ガクシュウ</t>
    </rPh>
    <rPh sb="7" eb="10">
      <t>モウシコミショ</t>
    </rPh>
    <rPh sb="14" eb="15">
      <t>ワ</t>
    </rPh>
    <rPh sb="23" eb="24">
      <t>ヒト</t>
    </rPh>
    <phoneticPr fontId="1"/>
  </si>
  <si>
    <t xml:space="preserve"> テキストお届け先　
 及び担当者</t>
    <rPh sb="12" eb="13">
      <t>オヨ</t>
    </rPh>
    <phoneticPr fontId="2"/>
  </si>
  <si>
    <t>◆学習テキスト申込書から自動反映設定済→コピペして管理表に貼り付け。(一部は手打ちでコピペ要)</t>
    <rPh sb="1" eb="3">
      <t>ガクシュウ</t>
    </rPh>
    <rPh sb="7" eb="9">
      <t>モウシコミ</t>
    </rPh>
    <rPh sb="9" eb="10">
      <t>ショ</t>
    </rPh>
    <rPh sb="12" eb="16">
      <t>ジドウハンエイ</t>
    </rPh>
    <rPh sb="16" eb="18">
      <t>セッテイ</t>
    </rPh>
    <rPh sb="18" eb="19">
      <t>スミ</t>
    </rPh>
    <rPh sb="25" eb="28">
      <t>カンリヒョウ</t>
    </rPh>
    <rPh sb="29" eb="30">
      <t>ハ</t>
    </rPh>
    <rPh sb="31" eb="32">
      <t>ツ</t>
    </rPh>
    <rPh sb="35" eb="37">
      <t>イチブ</t>
    </rPh>
    <rPh sb="38" eb="40">
      <t>テウ</t>
    </rPh>
    <rPh sb="45" eb="46">
      <t>ヨウ</t>
    </rPh>
    <phoneticPr fontId="1"/>
  </si>
  <si>
    <t>消防本部</t>
    <rPh sb="0" eb="2">
      <t>ショウボウ</t>
    </rPh>
    <rPh sb="2" eb="4">
      <t>ホンブ</t>
    </rPh>
    <phoneticPr fontId="1"/>
  </si>
  <si>
    <t>　　　　　　 共通科目編</t>
    <rPh sb="7" eb="9">
      <t>キョウツウ</t>
    </rPh>
    <rPh sb="9" eb="12">
      <t>カモクヘン</t>
    </rPh>
    <phoneticPr fontId="1"/>
  </si>
  <si>
    <t>　　　　　　 防火査察科目編</t>
    <rPh sb="7" eb="11">
      <t>ボウカササツ</t>
    </rPh>
    <rPh sb="11" eb="14">
      <t>カモクヘン</t>
    </rPh>
    <phoneticPr fontId="1"/>
  </si>
  <si>
    <t>　　　　　　 消防用設備等科目編</t>
    <rPh sb="7" eb="10">
      <t>ショウボウヨウ</t>
    </rPh>
    <rPh sb="10" eb="13">
      <t>セツビトウ</t>
    </rPh>
    <rPh sb="13" eb="16">
      <t>カモクヘン</t>
    </rPh>
    <phoneticPr fontId="1"/>
  </si>
  <si>
    <t>　　　　　　 危険物科目編</t>
    <rPh sb="7" eb="10">
      <t>キケンブツ</t>
    </rPh>
    <rPh sb="10" eb="13">
      <t>カモクヘン</t>
    </rPh>
    <phoneticPr fontId="1"/>
  </si>
  <si>
    <t>　　↑</t>
    <phoneticPr fontId="1"/>
  </si>
  <si>
    <t>請求書の宛名①</t>
    <rPh sb="0" eb="3">
      <t>セイキュウショ</t>
    </rPh>
    <rPh sb="4" eb="6">
      <t>アテナ</t>
    </rPh>
    <phoneticPr fontId="1"/>
  </si>
  <si>
    <r>
      <t xml:space="preserve">宛名②
</t>
    </r>
    <r>
      <rPr>
        <b/>
        <sz val="10"/>
        <color theme="1"/>
        <rFont val="ＭＳ ゴシック"/>
        <family val="3"/>
        <charset val="128"/>
      </rPr>
      <t>(関係団体名・職員氏名等)</t>
    </r>
    <rPh sb="0" eb="2">
      <t>アテナ</t>
    </rPh>
    <rPh sb="15" eb="16">
      <t>ナド</t>
    </rPh>
    <phoneticPr fontId="1"/>
  </si>
  <si>
    <t>宛名①は自動的に入ってしまうので、宛名②のみの場合は手作業で削除する</t>
    <rPh sb="0" eb="2">
      <t>アテナ</t>
    </rPh>
    <rPh sb="4" eb="7">
      <t>ジドウテキ</t>
    </rPh>
    <rPh sb="8" eb="9">
      <t>ハイ</t>
    </rPh>
    <rPh sb="17" eb="19">
      <t>アテナ</t>
    </rPh>
    <rPh sb="23" eb="25">
      <t>バアイ</t>
    </rPh>
    <rPh sb="26" eb="29">
      <t>テサギョウ</t>
    </rPh>
    <rPh sb="30" eb="32">
      <t>サクジョ</t>
    </rPh>
    <phoneticPr fontId="1"/>
  </si>
  <si>
    <r>
      <t>宛名①
(</t>
    </r>
    <r>
      <rPr>
        <b/>
        <sz val="10"/>
        <color theme="1"/>
        <rFont val="ＭＳ ゴシック"/>
        <family val="3"/>
        <charset val="128"/>
      </rPr>
      <t>消防本部名+あれば所属・職員氏名等)</t>
    </r>
    <rPh sb="0" eb="2">
      <t>アテナ</t>
    </rPh>
    <rPh sb="5" eb="7">
      <t>ショウボウ</t>
    </rPh>
    <rPh sb="7" eb="10">
      <t>ホンブメイ</t>
    </rPh>
    <rPh sb="14" eb="16">
      <t>ショゾク</t>
    </rPh>
    <rPh sb="17" eb="19">
      <t>ショクイン</t>
    </rPh>
    <rPh sb="19" eb="21">
      <t>シメイ</t>
    </rPh>
    <rPh sb="21" eb="22">
      <t>トウ</t>
    </rPh>
    <phoneticPr fontId="22"/>
  </si>
  <si>
    <t>　▲▲▲防火管理協議会　、　■■　花子（代表）</t>
    <rPh sb="4" eb="6">
      <t>ボウカ</t>
    </rPh>
    <rPh sb="6" eb="8">
      <t>カンリ</t>
    </rPh>
    <rPh sb="8" eb="11">
      <t>キョウギカイ</t>
    </rPh>
    <rPh sb="17" eb="19">
      <t>ハナコ</t>
    </rPh>
    <phoneticPr fontId="1"/>
  </si>
  <si>
    <r>
      <t xml:space="preserve">
</t>
    </r>
    <r>
      <rPr>
        <b/>
        <sz val="10.5"/>
        <color rgb="FFFF0000"/>
        <rFont val="游ゴシック"/>
        <family val="3"/>
        <charset val="128"/>
        <scheme val="minor"/>
      </rPr>
      <t>（例）</t>
    </r>
    <r>
      <rPr>
        <sz val="10.5"/>
        <rFont val="游ゴシック"/>
        <family val="3"/>
        <charset val="128"/>
        <scheme val="minor"/>
      </rPr>
      <t xml:space="preserve">
　</t>
    </r>
    <r>
      <rPr>
        <b/>
        <sz val="10.5"/>
        <color rgb="FFFF0000"/>
        <rFont val="游ゴシック"/>
        <family val="3"/>
        <charset val="128"/>
        <scheme val="minor"/>
      </rPr>
      <t>1　請求書等に日付無記入を希望。
　2　「テキスト代一式」を希望。</t>
    </r>
    <rPh sb="2" eb="3">
      <t>レイ</t>
    </rPh>
    <rPh sb="11" eb="12">
      <t>トウ</t>
    </rPh>
    <phoneticPr fontId="1"/>
  </si>
  <si>
    <t>共通</t>
    <rPh sb="0" eb="2">
      <t>キョウツウ</t>
    </rPh>
    <phoneticPr fontId="1"/>
  </si>
  <si>
    <t>査察</t>
    <rPh sb="0" eb="2">
      <t>ササツ</t>
    </rPh>
    <phoneticPr fontId="1"/>
  </si>
  <si>
    <t>設備</t>
    <rPh sb="0" eb="2">
      <t>セツビ</t>
    </rPh>
    <phoneticPr fontId="1"/>
  </si>
  <si>
    <t>危険物</t>
    <rPh sb="0" eb="3">
      <t>キケンブツ</t>
    </rPh>
    <phoneticPr fontId="1"/>
  </si>
  <si>
    <r>
      <rPr>
        <b/>
        <sz val="10.5"/>
        <color rgb="FFFF0000"/>
        <rFont val="游ゴシック"/>
        <family val="3"/>
        <charset val="128"/>
        <scheme val="minor"/>
      </rPr>
      <t xml:space="preserve">
（例）請求書を3枚に分けて発行希望。　</t>
    </r>
    <r>
      <rPr>
        <sz val="10.5"/>
        <rFont val="游ゴシック"/>
        <family val="3"/>
        <charset val="128"/>
        <scheme val="minor"/>
      </rPr>
      <t xml:space="preserve">
　</t>
    </r>
    <r>
      <rPr>
        <b/>
        <sz val="10.5"/>
        <color rgb="FFFF0000"/>
        <rFont val="游ゴシック"/>
        <family val="3"/>
        <charset val="128"/>
        <scheme val="minor"/>
      </rPr>
      <t>①　消防本部
　　　共通３冊、防火査察１冊、消防用設備１冊、危険物１冊、送料860円
　②　▲▲▲防火管理協議会
　　　共通１冊、防火査察１冊
　③　■■　花子（代表）
　　　共通２冊、消防用設備２冊
　</t>
    </r>
    <r>
      <rPr>
        <b/>
        <u/>
        <sz val="10.5"/>
        <color rgb="FFFF0000"/>
        <rFont val="游ゴシック"/>
        <family val="3"/>
        <charset val="128"/>
        <scheme val="minor"/>
      </rPr>
      <t>合計12冊</t>
    </r>
    <rPh sb="4" eb="7">
      <t>セイキュウショ</t>
    </rPh>
    <rPh sb="9" eb="10">
      <t>マイ</t>
    </rPh>
    <rPh sb="11" eb="12">
      <t>ワ</t>
    </rPh>
    <rPh sb="14" eb="16">
      <t>ハッコウ</t>
    </rPh>
    <rPh sb="16" eb="18">
      <t>キボウ</t>
    </rPh>
    <rPh sb="24" eb="26">
      <t>ショウボウ</t>
    </rPh>
    <rPh sb="26" eb="28">
      <t>ホンブ</t>
    </rPh>
    <rPh sb="32" eb="34">
      <t>キョウツウ</t>
    </rPh>
    <rPh sb="35" eb="36">
      <t>サツ</t>
    </rPh>
    <rPh sb="37" eb="41">
      <t>ボウカササツ</t>
    </rPh>
    <rPh sb="42" eb="43">
      <t>サツ</t>
    </rPh>
    <rPh sb="44" eb="47">
      <t>ショウボウヨウ</t>
    </rPh>
    <rPh sb="47" eb="49">
      <t>セツビ</t>
    </rPh>
    <rPh sb="50" eb="51">
      <t>サツ</t>
    </rPh>
    <rPh sb="52" eb="55">
      <t>キケンブツ</t>
    </rPh>
    <rPh sb="56" eb="57">
      <t>サツ</t>
    </rPh>
    <rPh sb="58" eb="60">
      <t>ソウリョウ</t>
    </rPh>
    <rPh sb="63" eb="64">
      <t>エン</t>
    </rPh>
    <rPh sb="83" eb="85">
      <t>キョウツウ</t>
    </rPh>
    <rPh sb="86" eb="87">
      <t>サツ</t>
    </rPh>
    <rPh sb="88" eb="90">
      <t>ボウカ</t>
    </rPh>
    <rPh sb="90" eb="92">
      <t>ササツ</t>
    </rPh>
    <rPh sb="93" eb="94">
      <t>サツ</t>
    </rPh>
    <rPh sb="105" eb="107">
      <t>ダイヒョウ</t>
    </rPh>
    <rPh sb="112" eb="114">
      <t>キョウツウ</t>
    </rPh>
    <rPh sb="115" eb="116">
      <t>サツ</t>
    </rPh>
    <rPh sb="117" eb="120">
      <t>ショウボウヨウ</t>
    </rPh>
    <rPh sb="120" eb="122">
      <t>セツビ</t>
    </rPh>
    <rPh sb="123" eb="124">
      <t>サツ</t>
    </rPh>
    <rPh sb="127" eb="129">
      <t>ゴウケイ</t>
    </rPh>
    <rPh sb="131" eb="132">
      <t>サツ</t>
    </rPh>
    <phoneticPr fontId="1"/>
  </si>
  <si>
    <t>令和７年度予防技術検定学習テキスト購入申込書</t>
    <rPh sb="0" eb="2">
      <t>レイワ</t>
    </rPh>
    <rPh sb="3" eb="5">
      <t>ネンド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</si>
  <si>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令和７年７月３１日（木）まで</t>
    </r>
    <r>
      <rPr>
        <sz val="11"/>
        <rFont val="游ゴシック"/>
        <family val="3"/>
        <charset val="128"/>
        <scheme val="minor"/>
      </rPr>
      <t>に、（Ｅ</t>
    </r>
    <r>
      <rPr>
        <sz val="11"/>
        <rFont val="Meiryo UI"/>
        <family val="3"/>
        <charset val="128"/>
      </rPr>
      <t>-</t>
    </r>
    <r>
      <rPr>
        <sz val="11"/>
        <rFont val="游ゴシック"/>
        <family val="3"/>
        <charset val="128"/>
        <scheme val="minor"/>
      </rPr>
      <t>mail：</t>
    </r>
    <r>
      <rPr>
        <b/>
        <sz val="11"/>
        <color rgb="FF0070C0"/>
        <rFont val="游ゴシック"/>
        <family val="3"/>
        <charset val="128"/>
        <scheme val="minor"/>
      </rPr>
      <t>yobou</t>
    </r>
    <r>
      <rPr>
        <b/>
        <sz val="11"/>
        <color rgb="FF0070C0"/>
        <rFont val="Meiryo UI"/>
        <family val="3"/>
        <charset val="128"/>
      </rPr>
      <t>-</t>
    </r>
    <r>
      <rPr>
        <b/>
        <sz val="11"/>
        <color rgb="FF0070C0"/>
        <rFont val="游ゴシック"/>
        <family val="3"/>
        <charset val="128"/>
        <scheme val="minor"/>
      </rPr>
      <t>shikaku@isad.or.jp</t>
    </r>
    <r>
      <rPr>
        <sz val="11"/>
        <rFont val="游ゴシック"/>
        <family val="3"/>
        <charset val="128"/>
        <scheme val="minor"/>
      </rPr>
      <t>）へ送信をお願いいたします。</t>
    </r>
    <rPh sb="10" eb="11">
      <t>モク</t>
    </rPh>
    <phoneticPr fontId="1"/>
  </si>
  <si>
    <t>令和７年度予防技術検定学習テキスト購入申込書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</si>
</sst>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yyyy/m/d;@"/>
  </numFmts>
  <fonts count="3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1"/>
      <color rgb="FF0070C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Meiryo UI"/>
      <family val="3"/>
      <charset val="128"/>
    </font>
    <font>
      <b/>
      <sz val="10.5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0.5"/>
      <color rgb="FFFF0000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2B2B2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5" borderId="4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Alignment="1">
      <alignment vertical="center" wrapText="1"/>
    </xf>
    <xf numFmtId="0" fontId="8" fillId="3" borderId="15" xfId="0" applyFont="1" applyFill="1" applyBorder="1" applyAlignment="1">
      <alignment horizontal="center" vertical="center"/>
    </xf>
    <xf numFmtId="38" fontId="8" fillId="3" borderId="13" xfId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top"/>
    </xf>
    <xf numFmtId="0" fontId="25" fillId="0" borderId="4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/>
    </xf>
    <xf numFmtId="0" fontId="25" fillId="0" borderId="49" xfId="0" applyFont="1" applyBorder="1" applyAlignment="1">
      <alignment horizontal="left" vertical="center" shrinkToFit="1"/>
    </xf>
    <xf numFmtId="0" fontId="15" fillId="0" borderId="49" xfId="0" applyFont="1" applyBorder="1" applyAlignment="1">
      <alignment horizontal="center" vertical="center"/>
    </xf>
    <xf numFmtId="176" fontId="15" fillId="0" borderId="49" xfId="1" applyNumberFormat="1" applyFont="1" applyFill="1" applyBorder="1" applyAlignment="1">
      <alignment horizontal="center" vertical="center"/>
    </xf>
    <xf numFmtId="176" fontId="15" fillId="0" borderId="50" xfId="0" applyNumberFormat="1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left" vertical="center" wrapText="1"/>
    </xf>
    <xf numFmtId="0" fontId="21" fillId="6" borderId="45" xfId="0" applyFont="1" applyFill="1" applyBorder="1" applyAlignment="1">
      <alignment horizontal="center" vertical="center" shrinkToFit="1"/>
    </xf>
    <xf numFmtId="176" fontId="21" fillId="6" borderId="48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29" fillId="0" borderId="0" xfId="0" applyFont="1">
      <alignment vertical="center"/>
    </xf>
    <xf numFmtId="0" fontId="0" fillId="0" borderId="51" xfId="0" applyBorder="1" applyAlignment="1">
      <alignment horizontal="center" vertical="center"/>
    </xf>
    <xf numFmtId="0" fontId="27" fillId="0" borderId="5" xfId="3" applyNumberFormat="1" applyFont="1" applyFill="1" applyBorder="1" applyAlignment="1">
      <alignment horizontal="center" vertical="center" shrinkToFit="1"/>
    </xf>
    <xf numFmtId="176" fontId="21" fillId="6" borderId="48" xfId="0" applyNumberFormat="1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51" xfId="0" applyBorder="1">
      <alignment vertical="center"/>
    </xf>
    <xf numFmtId="0" fontId="17" fillId="0" borderId="1" xfId="0" applyFont="1" applyBorder="1" applyAlignment="1">
      <alignment horizontal="center" vertical="center"/>
    </xf>
    <xf numFmtId="0" fontId="0" fillId="0" borderId="0" xfId="0" quotePrefix="1">
      <alignment vertical="center"/>
    </xf>
    <xf numFmtId="38" fontId="15" fillId="0" borderId="0" xfId="1" applyFont="1" applyFill="1" applyBorder="1" applyAlignment="1">
      <alignment horizontal="center" vertical="center"/>
    </xf>
    <xf numFmtId="38" fontId="0" fillId="0" borderId="55" xfId="1" quotePrefix="1" applyFont="1" applyBorder="1" applyAlignment="1">
      <alignment horizontal="center" vertical="center"/>
    </xf>
    <xf numFmtId="176" fontId="21" fillId="6" borderId="53" xfId="0" applyNumberFormat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 wrapText="1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>
      <alignment vertical="top" textRotation="255" wrapText="1"/>
    </xf>
    <xf numFmtId="0" fontId="8" fillId="2" borderId="14" xfId="0" applyFont="1" applyFill="1" applyBorder="1" applyAlignment="1">
      <alignment vertical="top" textRotation="255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left" vertical="center" wrapText="1"/>
      <protection locked="0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15" xfId="0" applyNumberFormat="1" applyFont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0" fontId="18" fillId="4" borderId="2" xfId="0" applyFont="1" applyFill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38" fontId="8" fillId="3" borderId="2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38" fontId="8" fillId="3" borderId="23" xfId="1" applyFont="1" applyFill="1" applyBorder="1" applyAlignment="1">
      <alignment horizontal="center" vertical="center"/>
    </xf>
    <xf numFmtId="38" fontId="8" fillId="3" borderId="12" xfId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/>
    </xf>
    <xf numFmtId="49" fontId="8" fillId="0" borderId="3" xfId="0" applyNumberFormat="1" applyFont="1" applyBorder="1" applyAlignment="1" applyProtection="1">
      <alignment horizontal="center" vertical="top"/>
      <protection locked="0"/>
    </xf>
    <xf numFmtId="49" fontId="8" fillId="0" borderId="3" xfId="0" applyNumberFormat="1" applyFont="1" applyBorder="1" applyAlignment="1">
      <alignment horizontal="center" vertical="top"/>
    </xf>
    <xf numFmtId="49" fontId="8" fillId="0" borderId="15" xfId="0" applyNumberFormat="1" applyFont="1" applyBorder="1" applyAlignment="1">
      <alignment horizontal="center" vertical="top"/>
    </xf>
    <xf numFmtId="0" fontId="8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38" fontId="8" fillId="3" borderId="35" xfId="0" applyNumberFormat="1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0" borderId="40" xfId="0" applyFont="1" applyBorder="1" applyAlignment="1" applyProtection="1">
      <alignment horizontal="left" vertical="top" wrapText="1"/>
      <protection locked="0"/>
    </xf>
    <xf numFmtId="0" fontId="8" fillId="0" borderId="39" xfId="0" applyFont="1" applyBorder="1" applyAlignment="1" applyProtection="1">
      <alignment horizontal="left" vertical="top" wrapText="1"/>
      <protection locked="0"/>
    </xf>
    <xf numFmtId="0" fontId="8" fillId="0" borderId="41" xfId="0" applyFont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38" fontId="8" fillId="0" borderId="22" xfId="1" applyFont="1" applyFill="1" applyBorder="1" applyAlignment="1">
      <alignment horizontal="center" vertical="center"/>
    </xf>
    <xf numFmtId="38" fontId="8" fillId="0" borderId="23" xfId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17" fillId="0" borderId="4" xfId="0" applyNumberFormat="1" applyFont="1" applyBorder="1" applyAlignment="1">
      <alignment horizontal="left" vertical="center" wrapText="1"/>
    </xf>
    <xf numFmtId="49" fontId="17" fillId="0" borderId="15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8" fillId="0" borderId="42" xfId="0" applyFont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176" fontId="21" fillId="6" borderId="2" xfId="0" applyNumberFormat="1" applyFont="1" applyFill="1" applyBorder="1" applyAlignment="1">
      <alignment horizontal="center" vertical="center" shrinkToFit="1"/>
    </xf>
    <xf numFmtId="176" fontId="21" fillId="6" borderId="3" xfId="0" applyNumberFormat="1" applyFont="1" applyFill="1" applyBorder="1" applyAlignment="1">
      <alignment horizontal="center" vertical="center" shrinkToFit="1"/>
    </xf>
    <xf numFmtId="176" fontId="21" fillId="6" borderId="4" xfId="0" applyNumberFormat="1" applyFont="1" applyFill="1" applyBorder="1" applyAlignment="1">
      <alignment horizontal="center" vertical="center" shrinkToFit="1"/>
    </xf>
    <xf numFmtId="0" fontId="21" fillId="6" borderId="5" xfId="0" applyFont="1" applyFill="1" applyBorder="1" applyAlignment="1">
      <alignment horizontal="center" vertical="center" shrinkToFit="1"/>
    </xf>
    <xf numFmtId="0" fontId="21" fillId="6" borderId="45" xfId="0" applyFont="1" applyFill="1" applyBorder="1" applyAlignment="1">
      <alignment horizontal="center" vertical="center" shrinkToFit="1"/>
    </xf>
    <xf numFmtId="0" fontId="21" fillId="6" borderId="54" xfId="2" applyFont="1" applyFill="1" applyBorder="1" applyAlignment="1">
      <alignment horizontal="center" vertical="center" shrinkToFit="1"/>
    </xf>
    <xf numFmtId="0" fontId="21" fillId="6" borderId="47" xfId="2" applyFont="1" applyFill="1" applyBorder="1" applyAlignment="1">
      <alignment horizontal="center" vertical="center" shrinkToFit="1"/>
    </xf>
    <xf numFmtId="0" fontId="21" fillId="6" borderId="8" xfId="0" applyFont="1" applyFill="1" applyBorder="1" applyAlignment="1">
      <alignment horizontal="center" vertical="center"/>
    </xf>
    <xf numFmtId="0" fontId="21" fillId="6" borderId="42" xfId="0" applyFont="1" applyFill="1" applyBorder="1" applyAlignment="1">
      <alignment horizontal="center" vertical="center"/>
    </xf>
    <xf numFmtId="0" fontId="21" fillId="6" borderId="43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horizontal="center" vertical="center" shrinkToFit="1"/>
    </xf>
    <xf numFmtId="0" fontId="23" fillId="6" borderId="45" xfId="0" applyFont="1" applyFill="1" applyBorder="1" applyAlignment="1">
      <alignment horizontal="center" vertical="center" shrinkToFit="1"/>
    </xf>
    <xf numFmtId="14" fontId="21" fillId="6" borderId="53" xfId="0" applyNumberFormat="1" applyFont="1" applyFill="1" applyBorder="1" applyAlignment="1">
      <alignment horizontal="center" vertical="center" shrinkToFit="1"/>
    </xf>
    <xf numFmtId="14" fontId="21" fillId="6" borderId="46" xfId="0" applyNumberFormat="1" applyFont="1" applyFill="1" applyBorder="1" applyAlignment="1">
      <alignment horizontal="center" vertical="center" shrinkToFit="1"/>
    </xf>
    <xf numFmtId="38" fontId="21" fillId="6" borderId="53" xfId="1" applyFont="1" applyFill="1" applyBorder="1" applyAlignment="1">
      <alignment horizontal="center" vertical="center" wrapText="1" shrinkToFit="1"/>
    </xf>
    <xf numFmtId="38" fontId="21" fillId="6" borderId="46" xfId="1" applyFont="1" applyFill="1" applyBorder="1" applyAlignment="1">
      <alignment horizontal="center" vertical="center" shrinkToFit="1"/>
    </xf>
    <xf numFmtId="176" fontId="24" fillId="6" borderId="53" xfId="1" applyNumberFormat="1" applyFont="1" applyFill="1" applyBorder="1" applyAlignment="1">
      <alignment horizontal="center" vertical="center" shrinkToFit="1"/>
    </xf>
    <xf numFmtId="176" fontId="24" fillId="6" borderId="46" xfId="1" applyNumberFormat="1" applyFont="1" applyFill="1" applyBorder="1" applyAlignment="1">
      <alignment horizontal="center" vertical="center" shrinkToFit="1"/>
    </xf>
  </cellXfs>
  <cellStyles count="4">
    <cellStyle name="ハイパーリンク" xfId="3" builtinId="8"/>
    <cellStyle name="メモ" xfId="2" builtinId="10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1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21</xdr:row>
      <xdr:rowOff>57150</xdr:rowOff>
    </xdr:from>
    <xdr:to>
      <xdr:col>10</xdr:col>
      <xdr:colOff>66674</xdr:colOff>
      <xdr:row>24</xdr:row>
      <xdr:rowOff>85726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7200" y="6524625"/>
          <a:ext cx="2495549" cy="10858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※1</a:t>
          </a:r>
          <a:r>
            <a:rPr kumimoji="1" lang="ja-JP" altLang="en-US" sz="900" baseline="0">
              <a:latin typeface="+mn-ea"/>
              <a:ea typeface="+mn-ea"/>
            </a:rPr>
            <a:t>  </a:t>
          </a:r>
          <a:r>
            <a:rPr kumimoji="1" lang="ja-JP" altLang="en-US" sz="900">
              <a:latin typeface="+mn-ea"/>
              <a:ea typeface="+mn-ea"/>
            </a:rPr>
            <a:t>送料は、お届け先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カ所につき、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お申込みの合計冊数により変動します。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 baseline="0">
              <a:latin typeface="+mn-ea"/>
              <a:ea typeface="+mn-ea"/>
            </a:rPr>
            <a:t>　　　　　　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～</a:t>
          </a:r>
          <a:r>
            <a:rPr kumimoji="1" lang="en-US" altLang="ja-JP" sz="900">
              <a:latin typeface="+mn-ea"/>
              <a:ea typeface="+mn-ea"/>
            </a:rPr>
            <a:t>6</a:t>
          </a:r>
          <a:r>
            <a:rPr kumimoji="1" lang="ja-JP" altLang="en-US" sz="900">
              <a:latin typeface="+mn-ea"/>
              <a:ea typeface="+mn-ea"/>
            </a:rPr>
            <a:t>冊  ：</a:t>
          </a:r>
          <a:r>
            <a:rPr kumimoji="1" lang="en-US" altLang="ja-JP" sz="900">
              <a:latin typeface="+mn-ea"/>
              <a:ea typeface="+mn-ea"/>
            </a:rPr>
            <a:t>430</a:t>
          </a:r>
          <a:r>
            <a:rPr kumimoji="1" lang="ja-JP" altLang="en-US" sz="900">
              <a:latin typeface="+mn-ea"/>
              <a:ea typeface="+mn-ea"/>
            </a:rPr>
            <a:t>円</a:t>
          </a:r>
        </a:p>
        <a:p>
          <a:r>
            <a:rPr kumimoji="1" lang="ja-JP" altLang="en-US" sz="900">
              <a:latin typeface="+mn-ea"/>
              <a:ea typeface="+mn-ea"/>
            </a:rPr>
            <a:t>　　　　　　</a:t>
          </a:r>
          <a:r>
            <a:rPr kumimoji="1" lang="en-US" altLang="ja-JP" sz="900">
              <a:latin typeface="+mn-ea"/>
              <a:ea typeface="+mn-ea"/>
            </a:rPr>
            <a:t>7</a:t>
          </a:r>
          <a:r>
            <a:rPr kumimoji="1" lang="ja-JP" altLang="en-US" sz="900">
              <a:latin typeface="+mn-ea"/>
              <a:ea typeface="+mn-ea"/>
            </a:rPr>
            <a:t>～</a:t>
          </a:r>
          <a:r>
            <a:rPr kumimoji="1" lang="en-US" altLang="ja-JP" sz="900">
              <a:latin typeface="+mn-ea"/>
              <a:ea typeface="+mn-ea"/>
            </a:rPr>
            <a:t>12</a:t>
          </a:r>
          <a:r>
            <a:rPr kumimoji="1" lang="ja-JP" altLang="en-US" sz="900">
              <a:latin typeface="+mn-ea"/>
              <a:ea typeface="+mn-ea"/>
            </a:rPr>
            <a:t>冊：</a:t>
          </a:r>
          <a:r>
            <a:rPr kumimoji="1" lang="en-US" altLang="ja-JP" sz="900">
              <a:latin typeface="+mn-ea"/>
              <a:ea typeface="+mn-ea"/>
            </a:rPr>
            <a:t>860</a:t>
          </a:r>
          <a:r>
            <a:rPr kumimoji="1" lang="ja-JP" altLang="en-US" sz="900">
              <a:latin typeface="+mn-ea"/>
              <a:ea typeface="+mn-ea"/>
            </a:rPr>
            <a:t>円</a:t>
          </a:r>
        </a:p>
        <a:p>
          <a:r>
            <a:rPr kumimoji="1" lang="ja-JP" altLang="en-US" sz="900">
              <a:latin typeface="+mn-ea"/>
              <a:ea typeface="+mn-ea"/>
            </a:rPr>
            <a:t>　　　　　　</a:t>
          </a:r>
          <a:r>
            <a:rPr kumimoji="1" lang="en-US" altLang="ja-JP" sz="900">
              <a:latin typeface="+mn-ea"/>
              <a:ea typeface="+mn-ea"/>
            </a:rPr>
            <a:t>13</a:t>
          </a:r>
          <a:r>
            <a:rPr kumimoji="1" lang="ja-JP" altLang="en-US" sz="900">
              <a:latin typeface="+mn-ea"/>
              <a:ea typeface="+mn-ea"/>
            </a:rPr>
            <a:t>冊～  ：無料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</xdr:row>
          <xdr:rowOff>50800</xdr:rowOff>
        </xdr:from>
        <xdr:to>
          <xdr:col>7</xdr:col>
          <xdr:colOff>95250</xdr:colOff>
          <xdr:row>13</xdr:row>
          <xdr:rowOff>361950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12</xdr:row>
          <xdr:rowOff>31750</xdr:rowOff>
        </xdr:from>
        <xdr:to>
          <xdr:col>7</xdr:col>
          <xdr:colOff>95250</xdr:colOff>
          <xdr:row>12</xdr:row>
          <xdr:rowOff>342900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</xdr:row>
          <xdr:rowOff>50800</xdr:rowOff>
        </xdr:from>
        <xdr:to>
          <xdr:col>7</xdr:col>
          <xdr:colOff>95250</xdr:colOff>
          <xdr:row>13</xdr:row>
          <xdr:rowOff>361950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12</xdr:row>
          <xdr:rowOff>31750</xdr:rowOff>
        </xdr:from>
        <xdr:to>
          <xdr:col>7</xdr:col>
          <xdr:colOff>95250</xdr:colOff>
          <xdr:row>12</xdr:row>
          <xdr:rowOff>342900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</xdr:colOff>
      <xdr:row>1</xdr:row>
      <xdr:rowOff>371473</xdr:rowOff>
    </xdr:from>
    <xdr:to>
      <xdr:col>15</xdr:col>
      <xdr:colOff>142876</xdr:colOff>
      <xdr:row>5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66701" y="590548"/>
          <a:ext cx="4152900" cy="676277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 b="1">
              <a:solidFill>
                <a:srgbClr val="FF0000"/>
              </a:solidFill>
            </a:rPr>
            <a:t>＜入力例①＞</a:t>
          </a:r>
          <a:endParaRPr kumimoji="1" lang="en-US" altLang="ja-JP" sz="1300" b="1">
            <a:solidFill>
              <a:srgbClr val="FF0000"/>
            </a:solidFill>
          </a:endParaRPr>
        </a:p>
        <a:p>
          <a:r>
            <a:rPr kumimoji="1" lang="ja-JP" altLang="en-US" sz="1300" b="1">
              <a:solidFill>
                <a:srgbClr val="FF0000"/>
              </a:solidFill>
            </a:rPr>
            <a:t>消防本部のみが購入する場合（請求書</a:t>
          </a:r>
          <a:r>
            <a:rPr kumimoji="1" lang="en-US" altLang="ja-JP" sz="1300" b="1">
              <a:solidFill>
                <a:srgbClr val="FF0000"/>
              </a:solidFill>
            </a:rPr>
            <a:t>1</a:t>
          </a:r>
          <a:r>
            <a:rPr kumimoji="1" lang="ja-JP" altLang="en-US" sz="1300" b="1">
              <a:solidFill>
                <a:srgbClr val="FF0000"/>
              </a:solidFill>
            </a:rPr>
            <a:t>枚の場合）</a:t>
          </a:r>
        </a:p>
      </xdr:txBody>
    </xdr:sp>
    <xdr:clientData/>
  </xdr:twoCellAnchor>
  <xdr:twoCellAnchor>
    <xdr:from>
      <xdr:col>6</xdr:col>
      <xdr:colOff>142875</xdr:colOff>
      <xdr:row>12</xdr:row>
      <xdr:rowOff>66675</xdr:rowOff>
    </xdr:from>
    <xdr:to>
      <xdr:col>7</xdr:col>
      <xdr:colOff>133350</xdr:colOff>
      <xdr:row>12</xdr:row>
      <xdr:rowOff>333374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962150" y="3571875"/>
          <a:ext cx="2571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18</xdr:col>
      <xdr:colOff>161925</xdr:colOff>
      <xdr:row>12</xdr:row>
      <xdr:rowOff>76200</xdr:rowOff>
    </xdr:from>
    <xdr:to>
      <xdr:col>29</xdr:col>
      <xdr:colOff>171450</xdr:colOff>
      <xdr:row>14</xdr:row>
      <xdr:rowOff>219075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238750" y="3581400"/>
          <a:ext cx="2943225" cy="942975"/>
        </a:xfrm>
        <a:prstGeom prst="wedgeRoundRectCallout">
          <a:avLst>
            <a:gd name="adj1" fmla="val -84891"/>
            <a:gd name="adj2" fmla="val -38676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必要があれば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所属名や個人名を続けてご入力ください。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例：☑消防本部 （   </a:t>
          </a:r>
          <a:r>
            <a:rPr kumimoji="1" lang="ja-JP" altLang="en-US" sz="1100" b="1" u="sng">
              <a:solidFill>
                <a:srgbClr val="FF0000"/>
              </a:solidFill>
            </a:rPr>
            <a:t>予防課　〇〇太郎</a:t>
          </a:r>
          <a:r>
            <a:rPr kumimoji="1" lang="ja-JP" altLang="en-US" sz="1100" b="1" u="none">
              <a:solidFill>
                <a:srgbClr val="FF0000"/>
              </a:solidFill>
            </a:rPr>
            <a:t>    </a:t>
          </a:r>
          <a:r>
            <a:rPr kumimoji="1" lang="ja-JP" altLang="en-US" sz="1100" b="1" u="none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17</xdr:col>
      <xdr:colOff>238125</xdr:colOff>
      <xdr:row>25</xdr:row>
      <xdr:rowOff>285750</xdr:rowOff>
    </xdr:from>
    <xdr:to>
      <xdr:col>29</xdr:col>
      <xdr:colOff>95250</xdr:colOff>
      <xdr:row>25</xdr:row>
      <xdr:rowOff>1142999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972050" y="7981950"/>
          <a:ext cx="3057525" cy="857249"/>
        </a:xfrm>
        <a:prstGeom prst="wedgeRoundRectCallout">
          <a:avLst>
            <a:gd name="adj1" fmla="val -77183"/>
            <a:gd name="adj2" fmla="val -1881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 u="none">
              <a:solidFill>
                <a:sysClr val="windowText" lastClr="000000"/>
              </a:solidFill>
            </a:rPr>
            <a:t>1</a:t>
          </a:r>
          <a:r>
            <a:rPr kumimoji="1" lang="ja-JP" altLang="en-US" sz="1100" b="1" u="none">
              <a:solidFill>
                <a:sysClr val="windowText" lastClr="000000"/>
              </a:solidFill>
            </a:rPr>
            <a:t>、</a:t>
          </a:r>
          <a:r>
            <a:rPr kumimoji="1" lang="en-US" altLang="ja-JP" sz="1100" b="1" u="none">
              <a:solidFill>
                <a:sysClr val="windowText" lastClr="000000"/>
              </a:solidFill>
            </a:rPr>
            <a:t>2 </a:t>
          </a:r>
          <a:r>
            <a:rPr kumimoji="1" lang="ja-JP" altLang="en-US" sz="1100" b="1" u="none">
              <a:solidFill>
                <a:sysClr val="windowText" lastClr="000000"/>
              </a:solidFill>
            </a:rPr>
            <a:t>などに該当があればご入力ください。</a:t>
          </a:r>
        </a:p>
      </xdr:txBody>
    </xdr:sp>
    <xdr:clientData/>
  </xdr:twoCellAnchor>
  <xdr:twoCellAnchor>
    <xdr:from>
      <xdr:col>1</xdr:col>
      <xdr:colOff>171450</xdr:colOff>
      <xdr:row>21</xdr:row>
      <xdr:rowOff>57150</xdr:rowOff>
    </xdr:from>
    <xdr:to>
      <xdr:col>10</xdr:col>
      <xdr:colOff>47624</xdr:colOff>
      <xdr:row>24</xdr:row>
      <xdr:rowOff>85726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38150" y="6524625"/>
          <a:ext cx="2495549" cy="10858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※1</a:t>
          </a:r>
          <a:r>
            <a:rPr kumimoji="1" lang="ja-JP" altLang="en-US" sz="900" baseline="0">
              <a:latin typeface="+mn-ea"/>
              <a:ea typeface="+mn-ea"/>
            </a:rPr>
            <a:t>  </a:t>
          </a:r>
          <a:r>
            <a:rPr kumimoji="1" lang="ja-JP" altLang="en-US" sz="900">
              <a:latin typeface="+mn-ea"/>
              <a:ea typeface="+mn-ea"/>
            </a:rPr>
            <a:t>送料は、お届け先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カ所につき、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お申込みの合計冊数により変動します。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 baseline="0">
              <a:latin typeface="+mn-ea"/>
              <a:ea typeface="+mn-ea"/>
            </a:rPr>
            <a:t>　　　　　　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～</a:t>
          </a:r>
          <a:r>
            <a:rPr kumimoji="1" lang="en-US" altLang="ja-JP" sz="900">
              <a:latin typeface="+mn-ea"/>
              <a:ea typeface="+mn-ea"/>
            </a:rPr>
            <a:t>6</a:t>
          </a:r>
          <a:r>
            <a:rPr kumimoji="1" lang="ja-JP" altLang="en-US" sz="900">
              <a:latin typeface="+mn-ea"/>
              <a:ea typeface="+mn-ea"/>
            </a:rPr>
            <a:t>冊  ：</a:t>
          </a:r>
          <a:r>
            <a:rPr kumimoji="1" lang="en-US" altLang="ja-JP" sz="900">
              <a:latin typeface="+mn-ea"/>
              <a:ea typeface="+mn-ea"/>
            </a:rPr>
            <a:t>430</a:t>
          </a:r>
          <a:r>
            <a:rPr kumimoji="1" lang="ja-JP" altLang="en-US" sz="900">
              <a:latin typeface="+mn-ea"/>
              <a:ea typeface="+mn-ea"/>
            </a:rPr>
            <a:t>円</a:t>
          </a:r>
        </a:p>
        <a:p>
          <a:r>
            <a:rPr kumimoji="1" lang="ja-JP" altLang="en-US" sz="900">
              <a:latin typeface="+mn-ea"/>
              <a:ea typeface="+mn-ea"/>
            </a:rPr>
            <a:t>　　　　　　</a:t>
          </a:r>
          <a:r>
            <a:rPr kumimoji="1" lang="en-US" altLang="ja-JP" sz="900">
              <a:latin typeface="+mn-ea"/>
              <a:ea typeface="+mn-ea"/>
            </a:rPr>
            <a:t>7</a:t>
          </a:r>
          <a:r>
            <a:rPr kumimoji="1" lang="ja-JP" altLang="en-US" sz="900">
              <a:latin typeface="+mn-ea"/>
              <a:ea typeface="+mn-ea"/>
            </a:rPr>
            <a:t>～</a:t>
          </a:r>
          <a:r>
            <a:rPr kumimoji="1" lang="en-US" altLang="ja-JP" sz="900">
              <a:latin typeface="+mn-ea"/>
              <a:ea typeface="+mn-ea"/>
            </a:rPr>
            <a:t>12</a:t>
          </a:r>
          <a:r>
            <a:rPr kumimoji="1" lang="ja-JP" altLang="en-US" sz="900">
              <a:latin typeface="+mn-ea"/>
              <a:ea typeface="+mn-ea"/>
            </a:rPr>
            <a:t>冊：</a:t>
          </a:r>
          <a:r>
            <a:rPr kumimoji="1" lang="en-US" altLang="ja-JP" sz="900">
              <a:latin typeface="+mn-ea"/>
              <a:ea typeface="+mn-ea"/>
            </a:rPr>
            <a:t>860</a:t>
          </a:r>
          <a:r>
            <a:rPr kumimoji="1" lang="ja-JP" altLang="en-US" sz="900">
              <a:latin typeface="+mn-ea"/>
              <a:ea typeface="+mn-ea"/>
            </a:rPr>
            <a:t>円</a:t>
          </a:r>
        </a:p>
        <a:p>
          <a:r>
            <a:rPr kumimoji="1" lang="ja-JP" altLang="en-US" sz="900">
              <a:latin typeface="+mn-ea"/>
              <a:ea typeface="+mn-ea"/>
            </a:rPr>
            <a:t>　　　　　　</a:t>
          </a:r>
          <a:r>
            <a:rPr kumimoji="1" lang="en-US" altLang="ja-JP" sz="900">
              <a:latin typeface="+mn-ea"/>
              <a:ea typeface="+mn-ea"/>
            </a:rPr>
            <a:t>13</a:t>
          </a:r>
          <a:r>
            <a:rPr kumimoji="1" lang="ja-JP" altLang="en-US" sz="900">
              <a:latin typeface="+mn-ea"/>
              <a:ea typeface="+mn-ea"/>
            </a:rPr>
            <a:t>冊～  ：無料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</a:t>
          </a:r>
        </a:p>
      </xdr:txBody>
    </xdr:sp>
    <xdr:clientData/>
  </xdr:twoCellAnchor>
  <xdr:twoCellAnchor>
    <xdr:from>
      <xdr:col>23</xdr:col>
      <xdr:colOff>2</xdr:colOff>
      <xdr:row>17</xdr:row>
      <xdr:rowOff>57150</xdr:rowOff>
    </xdr:from>
    <xdr:to>
      <xdr:col>29</xdr:col>
      <xdr:colOff>85726</xdr:colOff>
      <xdr:row>19</xdr:row>
      <xdr:rowOff>209549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334127" y="5114925"/>
          <a:ext cx="1685924" cy="857249"/>
        </a:xfrm>
        <a:prstGeom prst="wedgeRoundRectCallout">
          <a:avLst>
            <a:gd name="adj1" fmla="val -78360"/>
            <a:gd name="adj2" fmla="val -2103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お申込みの数量を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ご入力ください。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</xdr:row>
          <xdr:rowOff>50800</xdr:rowOff>
        </xdr:from>
        <xdr:to>
          <xdr:col>7</xdr:col>
          <xdr:colOff>95250</xdr:colOff>
          <xdr:row>13</xdr:row>
          <xdr:rowOff>361950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12</xdr:row>
          <xdr:rowOff>31750</xdr:rowOff>
        </xdr:from>
        <xdr:to>
          <xdr:col>7</xdr:col>
          <xdr:colOff>95250</xdr:colOff>
          <xdr:row>12</xdr:row>
          <xdr:rowOff>342900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142875</xdr:colOff>
      <xdr:row>12</xdr:row>
      <xdr:rowOff>66675</xdr:rowOff>
    </xdr:from>
    <xdr:to>
      <xdr:col>7</xdr:col>
      <xdr:colOff>133350</xdr:colOff>
      <xdr:row>12</xdr:row>
      <xdr:rowOff>333374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962150" y="3571875"/>
          <a:ext cx="2571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6</xdr:col>
      <xdr:colOff>142875</xdr:colOff>
      <xdr:row>13</xdr:row>
      <xdr:rowOff>85725</xdr:rowOff>
    </xdr:from>
    <xdr:to>
      <xdr:col>7</xdr:col>
      <xdr:colOff>133350</xdr:colOff>
      <xdr:row>13</xdr:row>
      <xdr:rowOff>352424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962150" y="3971925"/>
          <a:ext cx="2571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17</xdr:col>
      <xdr:colOff>123826</xdr:colOff>
      <xdr:row>25</xdr:row>
      <xdr:rowOff>1228725</xdr:rowOff>
    </xdr:from>
    <xdr:to>
      <xdr:col>29</xdr:col>
      <xdr:colOff>66676</xdr:colOff>
      <xdr:row>25</xdr:row>
      <xdr:rowOff>2543175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933951" y="8924925"/>
          <a:ext cx="3143250" cy="1314450"/>
        </a:xfrm>
        <a:prstGeom prst="wedgeRoundRectCallout">
          <a:avLst>
            <a:gd name="adj1" fmla="val -17923"/>
            <a:gd name="adj2" fmla="val -7577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請求書を複数枚に分けて発行希望の場合は、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送料の負担先を明記してください。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送料が発生しない場合は不要です。</a:t>
          </a:r>
        </a:p>
      </xdr:txBody>
    </xdr:sp>
    <xdr:clientData/>
  </xdr:twoCellAnchor>
  <xdr:twoCellAnchor>
    <xdr:from>
      <xdr:col>22</xdr:col>
      <xdr:colOff>123827</xdr:colOff>
      <xdr:row>6</xdr:row>
      <xdr:rowOff>85723</xdr:rowOff>
    </xdr:from>
    <xdr:to>
      <xdr:col>29</xdr:col>
      <xdr:colOff>104775</xdr:colOff>
      <xdr:row>13</xdr:row>
      <xdr:rowOff>152399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267452" y="1428748"/>
          <a:ext cx="1847848" cy="2609851"/>
        </a:xfrm>
        <a:prstGeom prst="wedgeRoundRectCallout">
          <a:avLst>
            <a:gd name="adj1" fmla="val -69954"/>
            <a:gd name="adj2" fmla="val 4379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お届け先が複数箇所に分かれる場合は、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sng">
              <a:solidFill>
                <a:sysClr val="windowText" lastClr="000000"/>
              </a:solidFill>
            </a:rPr>
            <a:t>お届け先ごとに</a:t>
          </a:r>
          <a:endParaRPr kumimoji="1" lang="en-US" altLang="ja-JP" sz="11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sng">
              <a:solidFill>
                <a:sysClr val="windowText" lastClr="000000"/>
              </a:solidFill>
            </a:rPr>
            <a:t>申込書を分けて申請</a:t>
          </a:r>
          <a:endParaRPr kumimoji="1" lang="en-US" altLang="ja-JP" sz="11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してください。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お届け先が１カ所の場合はこのまま下記の記入例をご参照ください。</a:t>
          </a:r>
          <a:endParaRPr kumimoji="1" lang="en-US" altLang="ja-JP" sz="1100" b="1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180975</xdr:colOff>
      <xdr:row>21</xdr:row>
      <xdr:rowOff>57150</xdr:rowOff>
    </xdr:from>
    <xdr:to>
      <xdr:col>10</xdr:col>
      <xdr:colOff>57149</xdr:colOff>
      <xdr:row>24</xdr:row>
      <xdr:rowOff>85726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47675" y="6524625"/>
          <a:ext cx="2495549" cy="10858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n-ea"/>
              <a:ea typeface="+mn-ea"/>
            </a:rPr>
            <a:t>※1</a:t>
          </a:r>
          <a:r>
            <a:rPr kumimoji="1" lang="ja-JP" altLang="en-US" sz="900" baseline="0">
              <a:latin typeface="+mn-ea"/>
              <a:ea typeface="+mn-ea"/>
            </a:rPr>
            <a:t>  </a:t>
          </a:r>
          <a:r>
            <a:rPr kumimoji="1" lang="ja-JP" altLang="en-US" sz="900">
              <a:latin typeface="+mn-ea"/>
              <a:ea typeface="+mn-ea"/>
            </a:rPr>
            <a:t>送料は、お届け先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カ所につき、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お申込みの合計冊数により変動します。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 baseline="0">
              <a:latin typeface="+mn-ea"/>
              <a:ea typeface="+mn-ea"/>
            </a:rPr>
            <a:t>　　　　　　</a:t>
          </a:r>
          <a:r>
            <a:rPr kumimoji="1" lang="en-US" altLang="ja-JP" sz="900">
              <a:latin typeface="+mn-ea"/>
              <a:ea typeface="+mn-ea"/>
            </a:rPr>
            <a:t>1</a:t>
          </a:r>
          <a:r>
            <a:rPr kumimoji="1" lang="ja-JP" altLang="en-US" sz="900">
              <a:latin typeface="+mn-ea"/>
              <a:ea typeface="+mn-ea"/>
            </a:rPr>
            <a:t>～</a:t>
          </a:r>
          <a:r>
            <a:rPr kumimoji="1" lang="en-US" altLang="ja-JP" sz="900">
              <a:latin typeface="+mn-ea"/>
              <a:ea typeface="+mn-ea"/>
            </a:rPr>
            <a:t>6</a:t>
          </a:r>
          <a:r>
            <a:rPr kumimoji="1" lang="ja-JP" altLang="en-US" sz="900">
              <a:latin typeface="+mn-ea"/>
              <a:ea typeface="+mn-ea"/>
            </a:rPr>
            <a:t>冊  ：</a:t>
          </a:r>
          <a:r>
            <a:rPr kumimoji="1" lang="en-US" altLang="ja-JP" sz="900">
              <a:latin typeface="+mn-ea"/>
              <a:ea typeface="+mn-ea"/>
            </a:rPr>
            <a:t>430</a:t>
          </a:r>
          <a:r>
            <a:rPr kumimoji="1" lang="ja-JP" altLang="en-US" sz="900">
              <a:latin typeface="+mn-ea"/>
              <a:ea typeface="+mn-ea"/>
            </a:rPr>
            <a:t>円</a:t>
          </a:r>
        </a:p>
        <a:p>
          <a:r>
            <a:rPr kumimoji="1" lang="ja-JP" altLang="en-US" sz="900">
              <a:latin typeface="+mn-ea"/>
              <a:ea typeface="+mn-ea"/>
            </a:rPr>
            <a:t>　　　　　　</a:t>
          </a:r>
          <a:r>
            <a:rPr kumimoji="1" lang="en-US" altLang="ja-JP" sz="900">
              <a:latin typeface="+mn-ea"/>
              <a:ea typeface="+mn-ea"/>
            </a:rPr>
            <a:t>7</a:t>
          </a:r>
          <a:r>
            <a:rPr kumimoji="1" lang="ja-JP" altLang="en-US" sz="900">
              <a:latin typeface="+mn-ea"/>
              <a:ea typeface="+mn-ea"/>
            </a:rPr>
            <a:t>～</a:t>
          </a:r>
          <a:r>
            <a:rPr kumimoji="1" lang="en-US" altLang="ja-JP" sz="900">
              <a:latin typeface="+mn-ea"/>
              <a:ea typeface="+mn-ea"/>
            </a:rPr>
            <a:t>12</a:t>
          </a:r>
          <a:r>
            <a:rPr kumimoji="1" lang="ja-JP" altLang="en-US" sz="900">
              <a:latin typeface="+mn-ea"/>
              <a:ea typeface="+mn-ea"/>
            </a:rPr>
            <a:t>冊：</a:t>
          </a:r>
          <a:r>
            <a:rPr kumimoji="1" lang="en-US" altLang="ja-JP" sz="900">
              <a:latin typeface="+mn-ea"/>
              <a:ea typeface="+mn-ea"/>
            </a:rPr>
            <a:t>860</a:t>
          </a:r>
          <a:r>
            <a:rPr kumimoji="1" lang="ja-JP" altLang="en-US" sz="900">
              <a:latin typeface="+mn-ea"/>
              <a:ea typeface="+mn-ea"/>
            </a:rPr>
            <a:t>円</a:t>
          </a:r>
        </a:p>
        <a:p>
          <a:r>
            <a:rPr kumimoji="1" lang="ja-JP" altLang="en-US" sz="900">
              <a:latin typeface="+mn-ea"/>
              <a:ea typeface="+mn-ea"/>
            </a:rPr>
            <a:t>　　　　　　</a:t>
          </a:r>
          <a:r>
            <a:rPr kumimoji="1" lang="en-US" altLang="ja-JP" sz="900">
              <a:latin typeface="+mn-ea"/>
              <a:ea typeface="+mn-ea"/>
            </a:rPr>
            <a:t>13</a:t>
          </a:r>
          <a:r>
            <a:rPr kumimoji="1" lang="ja-JP" altLang="en-US" sz="900">
              <a:latin typeface="+mn-ea"/>
              <a:ea typeface="+mn-ea"/>
            </a:rPr>
            <a:t>冊～  ：無料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</a:t>
          </a:r>
        </a:p>
      </xdr:txBody>
    </xdr:sp>
    <xdr:clientData/>
  </xdr:twoCellAnchor>
  <xdr:twoCellAnchor>
    <xdr:from>
      <xdr:col>23</xdr:col>
      <xdr:colOff>66675</xdr:colOff>
      <xdr:row>17</xdr:row>
      <xdr:rowOff>57150</xdr:rowOff>
    </xdr:from>
    <xdr:to>
      <xdr:col>29</xdr:col>
      <xdr:colOff>152399</xdr:colOff>
      <xdr:row>19</xdr:row>
      <xdr:rowOff>209549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400800" y="5114925"/>
          <a:ext cx="1685924" cy="857249"/>
        </a:xfrm>
        <a:prstGeom prst="wedgeRoundRectCallout">
          <a:avLst>
            <a:gd name="adj1" fmla="val -82315"/>
            <a:gd name="adj2" fmla="val -19926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お申込みの数量を</a:t>
          </a:r>
          <a:endParaRPr kumimoji="1" lang="en-US" altLang="ja-JP" sz="11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 u="none">
              <a:solidFill>
                <a:sysClr val="windowText" lastClr="000000"/>
              </a:solidFill>
            </a:rPr>
            <a:t>ご入力ください。</a:t>
          </a: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18</xdr:col>
      <xdr:colOff>85725</xdr:colOff>
      <xdr:row>5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6700" y="609600"/>
          <a:ext cx="4895850" cy="67627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3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＜入力例②＞</a:t>
          </a:r>
          <a:r>
            <a:rPr kumimoji="0" lang="en-US" altLang="ja-JP" sz="1300" b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ja-JP" sz="13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消防本部、関係団体及び職員が購入する場合</a:t>
          </a:r>
          <a:r>
            <a:rPr kumimoji="1" lang="ja-JP" altLang="en-US" sz="13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　　　</a:t>
          </a:r>
          <a:endParaRPr kumimoji="1" lang="en-US" altLang="ja-JP" sz="13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3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（請求書複数枚の場合）</a:t>
          </a:r>
          <a:endParaRPr lang="ja-JP" altLang="ja-JP" sz="1300">
            <a:solidFill>
              <a:srgbClr val="FF0000"/>
            </a:solidFill>
            <a:effectLst/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13</xdr:row>
      <xdr:rowOff>19050</xdr:rowOff>
    </xdr:from>
    <xdr:to>
      <xdr:col>6</xdr:col>
      <xdr:colOff>619125</xdr:colOff>
      <xdr:row>18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91899F-2E6B-49AA-A0A6-7D26A9DE6477}"/>
            </a:ext>
          </a:extLst>
        </xdr:cNvPr>
        <xdr:cNvSpPr txBox="1"/>
      </xdr:nvSpPr>
      <xdr:spPr>
        <a:xfrm>
          <a:off x="2638425" y="3790950"/>
          <a:ext cx="3476625" cy="1181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 kern="1200">
              <a:solidFill>
                <a:srgbClr val="FF0000"/>
              </a:solidFill>
            </a:rPr>
            <a:t>このシートは申請者は使用しないため、</a:t>
          </a:r>
          <a:endParaRPr kumimoji="1" lang="en-US" altLang="ja-JP" sz="1100" b="1" kern="1200">
            <a:solidFill>
              <a:srgbClr val="FF0000"/>
            </a:solidFill>
          </a:endParaRPr>
        </a:p>
        <a:p>
          <a:pPr algn="ctr"/>
          <a:r>
            <a:rPr kumimoji="1" lang="ja-JP" altLang="en-US" sz="1100" b="1" kern="1200">
              <a:solidFill>
                <a:srgbClr val="FF0000"/>
              </a:solidFill>
            </a:rPr>
            <a:t>最後にこのシートを非表示にする！</a:t>
          </a:r>
          <a:endParaRPr kumimoji="1" lang="en-US" altLang="ja-JP" sz="1100" b="1" kern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5">
            <a:lumMod val="20000"/>
            <a:lumOff val="80000"/>
          </a:schemeClr>
        </a:solidFill>
      </a:spPr>
      <a:bodyPr vertOverflow="clip" horzOverflow="clip" rtlCol="0" anchor="ctr"/>
      <a:lstStyle>
        <a:defPPr algn="l">
          <a:defRPr kumimoji="1" sz="1100" b="1" u="none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0D5B9-9CB4-4595-81E0-79FD812A3616}">
  <sheetPr>
    <pageSetUpPr fitToPage="1"/>
  </sheetPr>
  <dimension ref="B2:AC38"/>
  <sheetViews>
    <sheetView showGridLines="0" tabSelected="1" showWhiteSpace="0" zoomScaleNormal="100" zoomScaleSheetLayoutView="100" workbookViewId="0">
      <selection activeCell="G7" sqref="G7:AC7"/>
    </sheetView>
  </sheetViews>
  <sheetFormatPr defaultColWidth="7.83203125" defaultRowHeight="17" x14ac:dyDescent="0.55000000000000004"/>
  <cols>
    <col min="1" max="1" width="3.5" style="2" customWidth="1"/>
    <col min="2" max="2" width="6.33203125" style="2" customWidth="1"/>
    <col min="3" max="9" width="3.5" style="2" customWidth="1"/>
    <col min="10" max="10" width="4.5" style="2" customWidth="1"/>
    <col min="11" max="11" width="3.5" style="2" customWidth="1"/>
    <col min="12" max="12" width="3.25" style="2" customWidth="1"/>
    <col min="13" max="37" width="3.5" style="2" customWidth="1"/>
    <col min="38" max="38" width="4.08203125" style="2" customWidth="1"/>
    <col min="39" max="256" width="7.83203125" style="2"/>
    <col min="257" max="257" width="5" style="2" customWidth="1"/>
    <col min="258" max="258" width="4.75" style="2" customWidth="1"/>
    <col min="259" max="259" width="3.25" style="2" customWidth="1"/>
    <col min="260" max="267" width="3.5" style="2" customWidth="1"/>
    <col min="268" max="268" width="3.25" style="2" customWidth="1"/>
    <col min="269" max="285" width="3.5" style="2" customWidth="1"/>
    <col min="286" max="286" width="1.83203125" style="2" customWidth="1"/>
    <col min="287" max="293" width="3.5" style="2" customWidth="1"/>
    <col min="294" max="294" width="4.08203125" style="2" customWidth="1"/>
    <col min="295" max="512" width="7.83203125" style="2"/>
    <col min="513" max="513" width="5" style="2" customWidth="1"/>
    <col min="514" max="514" width="4.75" style="2" customWidth="1"/>
    <col min="515" max="515" width="3.25" style="2" customWidth="1"/>
    <col min="516" max="523" width="3.5" style="2" customWidth="1"/>
    <col min="524" max="524" width="3.25" style="2" customWidth="1"/>
    <col min="525" max="541" width="3.5" style="2" customWidth="1"/>
    <col min="542" max="542" width="1.83203125" style="2" customWidth="1"/>
    <col min="543" max="549" width="3.5" style="2" customWidth="1"/>
    <col min="550" max="550" width="4.08203125" style="2" customWidth="1"/>
    <col min="551" max="768" width="7.83203125" style="2"/>
    <col min="769" max="769" width="5" style="2" customWidth="1"/>
    <col min="770" max="770" width="4.75" style="2" customWidth="1"/>
    <col min="771" max="771" width="3.25" style="2" customWidth="1"/>
    <col min="772" max="779" width="3.5" style="2" customWidth="1"/>
    <col min="780" max="780" width="3.25" style="2" customWidth="1"/>
    <col min="781" max="797" width="3.5" style="2" customWidth="1"/>
    <col min="798" max="798" width="1.83203125" style="2" customWidth="1"/>
    <col min="799" max="805" width="3.5" style="2" customWidth="1"/>
    <col min="806" max="806" width="4.08203125" style="2" customWidth="1"/>
    <col min="807" max="1024" width="7.83203125" style="2"/>
    <col min="1025" max="1025" width="5" style="2" customWidth="1"/>
    <col min="1026" max="1026" width="4.75" style="2" customWidth="1"/>
    <col min="1027" max="1027" width="3.25" style="2" customWidth="1"/>
    <col min="1028" max="1035" width="3.5" style="2" customWidth="1"/>
    <col min="1036" max="1036" width="3.25" style="2" customWidth="1"/>
    <col min="1037" max="1053" width="3.5" style="2" customWidth="1"/>
    <col min="1054" max="1054" width="1.83203125" style="2" customWidth="1"/>
    <col min="1055" max="1061" width="3.5" style="2" customWidth="1"/>
    <col min="1062" max="1062" width="4.08203125" style="2" customWidth="1"/>
    <col min="1063" max="1280" width="7.83203125" style="2"/>
    <col min="1281" max="1281" width="5" style="2" customWidth="1"/>
    <col min="1282" max="1282" width="4.75" style="2" customWidth="1"/>
    <col min="1283" max="1283" width="3.25" style="2" customWidth="1"/>
    <col min="1284" max="1291" width="3.5" style="2" customWidth="1"/>
    <col min="1292" max="1292" width="3.25" style="2" customWidth="1"/>
    <col min="1293" max="1309" width="3.5" style="2" customWidth="1"/>
    <col min="1310" max="1310" width="1.83203125" style="2" customWidth="1"/>
    <col min="1311" max="1317" width="3.5" style="2" customWidth="1"/>
    <col min="1318" max="1318" width="4.08203125" style="2" customWidth="1"/>
    <col min="1319" max="1536" width="7.83203125" style="2"/>
    <col min="1537" max="1537" width="5" style="2" customWidth="1"/>
    <col min="1538" max="1538" width="4.75" style="2" customWidth="1"/>
    <col min="1539" max="1539" width="3.25" style="2" customWidth="1"/>
    <col min="1540" max="1547" width="3.5" style="2" customWidth="1"/>
    <col min="1548" max="1548" width="3.25" style="2" customWidth="1"/>
    <col min="1549" max="1565" width="3.5" style="2" customWidth="1"/>
    <col min="1566" max="1566" width="1.83203125" style="2" customWidth="1"/>
    <col min="1567" max="1573" width="3.5" style="2" customWidth="1"/>
    <col min="1574" max="1574" width="4.08203125" style="2" customWidth="1"/>
    <col min="1575" max="1792" width="7.83203125" style="2"/>
    <col min="1793" max="1793" width="5" style="2" customWidth="1"/>
    <col min="1794" max="1794" width="4.75" style="2" customWidth="1"/>
    <col min="1795" max="1795" width="3.25" style="2" customWidth="1"/>
    <col min="1796" max="1803" width="3.5" style="2" customWidth="1"/>
    <col min="1804" max="1804" width="3.25" style="2" customWidth="1"/>
    <col min="1805" max="1821" width="3.5" style="2" customWidth="1"/>
    <col min="1822" max="1822" width="1.83203125" style="2" customWidth="1"/>
    <col min="1823" max="1829" width="3.5" style="2" customWidth="1"/>
    <col min="1830" max="1830" width="4.08203125" style="2" customWidth="1"/>
    <col min="1831" max="2048" width="7.83203125" style="2"/>
    <col min="2049" max="2049" width="5" style="2" customWidth="1"/>
    <col min="2050" max="2050" width="4.75" style="2" customWidth="1"/>
    <col min="2051" max="2051" width="3.25" style="2" customWidth="1"/>
    <col min="2052" max="2059" width="3.5" style="2" customWidth="1"/>
    <col min="2060" max="2060" width="3.25" style="2" customWidth="1"/>
    <col min="2061" max="2077" width="3.5" style="2" customWidth="1"/>
    <col min="2078" max="2078" width="1.83203125" style="2" customWidth="1"/>
    <col min="2079" max="2085" width="3.5" style="2" customWidth="1"/>
    <col min="2086" max="2086" width="4.08203125" style="2" customWidth="1"/>
    <col min="2087" max="2304" width="7.83203125" style="2"/>
    <col min="2305" max="2305" width="5" style="2" customWidth="1"/>
    <col min="2306" max="2306" width="4.75" style="2" customWidth="1"/>
    <col min="2307" max="2307" width="3.25" style="2" customWidth="1"/>
    <col min="2308" max="2315" width="3.5" style="2" customWidth="1"/>
    <col min="2316" max="2316" width="3.25" style="2" customWidth="1"/>
    <col min="2317" max="2333" width="3.5" style="2" customWidth="1"/>
    <col min="2334" max="2334" width="1.83203125" style="2" customWidth="1"/>
    <col min="2335" max="2341" width="3.5" style="2" customWidth="1"/>
    <col min="2342" max="2342" width="4.08203125" style="2" customWidth="1"/>
    <col min="2343" max="2560" width="7.83203125" style="2"/>
    <col min="2561" max="2561" width="5" style="2" customWidth="1"/>
    <col min="2562" max="2562" width="4.75" style="2" customWidth="1"/>
    <col min="2563" max="2563" width="3.25" style="2" customWidth="1"/>
    <col min="2564" max="2571" width="3.5" style="2" customWidth="1"/>
    <col min="2572" max="2572" width="3.25" style="2" customWidth="1"/>
    <col min="2573" max="2589" width="3.5" style="2" customWidth="1"/>
    <col min="2590" max="2590" width="1.83203125" style="2" customWidth="1"/>
    <col min="2591" max="2597" width="3.5" style="2" customWidth="1"/>
    <col min="2598" max="2598" width="4.08203125" style="2" customWidth="1"/>
    <col min="2599" max="2816" width="7.83203125" style="2"/>
    <col min="2817" max="2817" width="5" style="2" customWidth="1"/>
    <col min="2818" max="2818" width="4.75" style="2" customWidth="1"/>
    <col min="2819" max="2819" width="3.25" style="2" customWidth="1"/>
    <col min="2820" max="2827" width="3.5" style="2" customWidth="1"/>
    <col min="2828" max="2828" width="3.25" style="2" customWidth="1"/>
    <col min="2829" max="2845" width="3.5" style="2" customWidth="1"/>
    <col min="2846" max="2846" width="1.83203125" style="2" customWidth="1"/>
    <col min="2847" max="2853" width="3.5" style="2" customWidth="1"/>
    <col min="2854" max="2854" width="4.08203125" style="2" customWidth="1"/>
    <col min="2855" max="3072" width="7.83203125" style="2"/>
    <col min="3073" max="3073" width="5" style="2" customWidth="1"/>
    <col min="3074" max="3074" width="4.75" style="2" customWidth="1"/>
    <col min="3075" max="3075" width="3.25" style="2" customWidth="1"/>
    <col min="3076" max="3083" width="3.5" style="2" customWidth="1"/>
    <col min="3084" max="3084" width="3.25" style="2" customWidth="1"/>
    <col min="3085" max="3101" width="3.5" style="2" customWidth="1"/>
    <col min="3102" max="3102" width="1.83203125" style="2" customWidth="1"/>
    <col min="3103" max="3109" width="3.5" style="2" customWidth="1"/>
    <col min="3110" max="3110" width="4.08203125" style="2" customWidth="1"/>
    <col min="3111" max="3328" width="7.83203125" style="2"/>
    <col min="3329" max="3329" width="5" style="2" customWidth="1"/>
    <col min="3330" max="3330" width="4.75" style="2" customWidth="1"/>
    <col min="3331" max="3331" width="3.25" style="2" customWidth="1"/>
    <col min="3332" max="3339" width="3.5" style="2" customWidth="1"/>
    <col min="3340" max="3340" width="3.25" style="2" customWidth="1"/>
    <col min="3341" max="3357" width="3.5" style="2" customWidth="1"/>
    <col min="3358" max="3358" width="1.83203125" style="2" customWidth="1"/>
    <col min="3359" max="3365" width="3.5" style="2" customWidth="1"/>
    <col min="3366" max="3366" width="4.08203125" style="2" customWidth="1"/>
    <col min="3367" max="3584" width="7.83203125" style="2"/>
    <col min="3585" max="3585" width="5" style="2" customWidth="1"/>
    <col min="3586" max="3586" width="4.75" style="2" customWidth="1"/>
    <col min="3587" max="3587" width="3.25" style="2" customWidth="1"/>
    <col min="3588" max="3595" width="3.5" style="2" customWidth="1"/>
    <col min="3596" max="3596" width="3.25" style="2" customWidth="1"/>
    <col min="3597" max="3613" width="3.5" style="2" customWidth="1"/>
    <col min="3614" max="3614" width="1.83203125" style="2" customWidth="1"/>
    <col min="3615" max="3621" width="3.5" style="2" customWidth="1"/>
    <col min="3622" max="3622" width="4.08203125" style="2" customWidth="1"/>
    <col min="3623" max="3840" width="7.83203125" style="2"/>
    <col min="3841" max="3841" width="5" style="2" customWidth="1"/>
    <col min="3842" max="3842" width="4.75" style="2" customWidth="1"/>
    <col min="3843" max="3843" width="3.25" style="2" customWidth="1"/>
    <col min="3844" max="3851" width="3.5" style="2" customWidth="1"/>
    <col min="3852" max="3852" width="3.25" style="2" customWidth="1"/>
    <col min="3853" max="3869" width="3.5" style="2" customWidth="1"/>
    <col min="3870" max="3870" width="1.83203125" style="2" customWidth="1"/>
    <col min="3871" max="3877" width="3.5" style="2" customWidth="1"/>
    <col min="3878" max="3878" width="4.08203125" style="2" customWidth="1"/>
    <col min="3879" max="4096" width="7.83203125" style="2"/>
    <col min="4097" max="4097" width="5" style="2" customWidth="1"/>
    <col min="4098" max="4098" width="4.75" style="2" customWidth="1"/>
    <col min="4099" max="4099" width="3.25" style="2" customWidth="1"/>
    <col min="4100" max="4107" width="3.5" style="2" customWidth="1"/>
    <col min="4108" max="4108" width="3.25" style="2" customWidth="1"/>
    <col min="4109" max="4125" width="3.5" style="2" customWidth="1"/>
    <col min="4126" max="4126" width="1.83203125" style="2" customWidth="1"/>
    <col min="4127" max="4133" width="3.5" style="2" customWidth="1"/>
    <col min="4134" max="4134" width="4.08203125" style="2" customWidth="1"/>
    <col min="4135" max="4352" width="7.83203125" style="2"/>
    <col min="4353" max="4353" width="5" style="2" customWidth="1"/>
    <col min="4354" max="4354" width="4.75" style="2" customWidth="1"/>
    <col min="4355" max="4355" width="3.25" style="2" customWidth="1"/>
    <col min="4356" max="4363" width="3.5" style="2" customWidth="1"/>
    <col min="4364" max="4364" width="3.25" style="2" customWidth="1"/>
    <col min="4365" max="4381" width="3.5" style="2" customWidth="1"/>
    <col min="4382" max="4382" width="1.83203125" style="2" customWidth="1"/>
    <col min="4383" max="4389" width="3.5" style="2" customWidth="1"/>
    <col min="4390" max="4390" width="4.08203125" style="2" customWidth="1"/>
    <col min="4391" max="4608" width="7.83203125" style="2"/>
    <col min="4609" max="4609" width="5" style="2" customWidth="1"/>
    <col min="4610" max="4610" width="4.75" style="2" customWidth="1"/>
    <col min="4611" max="4611" width="3.25" style="2" customWidth="1"/>
    <col min="4612" max="4619" width="3.5" style="2" customWidth="1"/>
    <col min="4620" max="4620" width="3.25" style="2" customWidth="1"/>
    <col min="4621" max="4637" width="3.5" style="2" customWidth="1"/>
    <col min="4638" max="4638" width="1.83203125" style="2" customWidth="1"/>
    <col min="4639" max="4645" width="3.5" style="2" customWidth="1"/>
    <col min="4646" max="4646" width="4.08203125" style="2" customWidth="1"/>
    <col min="4647" max="4864" width="7.83203125" style="2"/>
    <col min="4865" max="4865" width="5" style="2" customWidth="1"/>
    <col min="4866" max="4866" width="4.75" style="2" customWidth="1"/>
    <col min="4867" max="4867" width="3.25" style="2" customWidth="1"/>
    <col min="4868" max="4875" width="3.5" style="2" customWidth="1"/>
    <col min="4876" max="4876" width="3.25" style="2" customWidth="1"/>
    <col min="4877" max="4893" width="3.5" style="2" customWidth="1"/>
    <col min="4894" max="4894" width="1.83203125" style="2" customWidth="1"/>
    <col min="4895" max="4901" width="3.5" style="2" customWidth="1"/>
    <col min="4902" max="4902" width="4.08203125" style="2" customWidth="1"/>
    <col min="4903" max="5120" width="7.83203125" style="2"/>
    <col min="5121" max="5121" width="5" style="2" customWidth="1"/>
    <col min="5122" max="5122" width="4.75" style="2" customWidth="1"/>
    <col min="5123" max="5123" width="3.25" style="2" customWidth="1"/>
    <col min="5124" max="5131" width="3.5" style="2" customWidth="1"/>
    <col min="5132" max="5132" width="3.25" style="2" customWidth="1"/>
    <col min="5133" max="5149" width="3.5" style="2" customWidth="1"/>
    <col min="5150" max="5150" width="1.83203125" style="2" customWidth="1"/>
    <col min="5151" max="5157" width="3.5" style="2" customWidth="1"/>
    <col min="5158" max="5158" width="4.08203125" style="2" customWidth="1"/>
    <col min="5159" max="5376" width="7.83203125" style="2"/>
    <col min="5377" max="5377" width="5" style="2" customWidth="1"/>
    <col min="5378" max="5378" width="4.75" style="2" customWidth="1"/>
    <col min="5379" max="5379" width="3.25" style="2" customWidth="1"/>
    <col min="5380" max="5387" width="3.5" style="2" customWidth="1"/>
    <col min="5388" max="5388" width="3.25" style="2" customWidth="1"/>
    <col min="5389" max="5405" width="3.5" style="2" customWidth="1"/>
    <col min="5406" max="5406" width="1.83203125" style="2" customWidth="1"/>
    <col min="5407" max="5413" width="3.5" style="2" customWidth="1"/>
    <col min="5414" max="5414" width="4.08203125" style="2" customWidth="1"/>
    <col min="5415" max="5632" width="7.83203125" style="2"/>
    <col min="5633" max="5633" width="5" style="2" customWidth="1"/>
    <col min="5634" max="5634" width="4.75" style="2" customWidth="1"/>
    <col min="5635" max="5635" width="3.25" style="2" customWidth="1"/>
    <col min="5636" max="5643" width="3.5" style="2" customWidth="1"/>
    <col min="5644" max="5644" width="3.25" style="2" customWidth="1"/>
    <col min="5645" max="5661" width="3.5" style="2" customWidth="1"/>
    <col min="5662" max="5662" width="1.83203125" style="2" customWidth="1"/>
    <col min="5663" max="5669" width="3.5" style="2" customWidth="1"/>
    <col min="5670" max="5670" width="4.08203125" style="2" customWidth="1"/>
    <col min="5671" max="5888" width="7.83203125" style="2"/>
    <col min="5889" max="5889" width="5" style="2" customWidth="1"/>
    <col min="5890" max="5890" width="4.75" style="2" customWidth="1"/>
    <col min="5891" max="5891" width="3.25" style="2" customWidth="1"/>
    <col min="5892" max="5899" width="3.5" style="2" customWidth="1"/>
    <col min="5900" max="5900" width="3.25" style="2" customWidth="1"/>
    <col min="5901" max="5917" width="3.5" style="2" customWidth="1"/>
    <col min="5918" max="5918" width="1.83203125" style="2" customWidth="1"/>
    <col min="5919" max="5925" width="3.5" style="2" customWidth="1"/>
    <col min="5926" max="5926" width="4.08203125" style="2" customWidth="1"/>
    <col min="5927" max="6144" width="7.83203125" style="2"/>
    <col min="6145" max="6145" width="5" style="2" customWidth="1"/>
    <col min="6146" max="6146" width="4.75" style="2" customWidth="1"/>
    <col min="6147" max="6147" width="3.25" style="2" customWidth="1"/>
    <col min="6148" max="6155" width="3.5" style="2" customWidth="1"/>
    <col min="6156" max="6156" width="3.25" style="2" customWidth="1"/>
    <col min="6157" max="6173" width="3.5" style="2" customWidth="1"/>
    <col min="6174" max="6174" width="1.83203125" style="2" customWidth="1"/>
    <col min="6175" max="6181" width="3.5" style="2" customWidth="1"/>
    <col min="6182" max="6182" width="4.08203125" style="2" customWidth="1"/>
    <col min="6183" max="6400" width="7.83203125" style="2"/>
    <col min="6401" max="6401" width="5" style="2" customWidth="1"/>
    <col min="6402" max="6402" width="4.75" style="2" customWidth="1"/>
    <col min="6403" max="6403" width="3.25" style="2" customWidth="1"/>
    <col min="6404" max="6411" width="3.5" style="2" customWidth="1"/>
    <col min="6412" max="6412" width="3.25" style="2" customWidth="1"/>
    <col min="6413" max="6429" width="3.5" style="2" customWidth="1"/>
    <col min="6430" max="6430" width="1.83203125" style="2" customWidth="1"/>
    <col min="6431" max="6437" width="3.5" style="2" customWidth="1"/>
    <col min="6438" max="6438" width="4.08203125" style="2" customWidth="1"/>
    <col min="6439" max="6656" width="7.83203125" style="2"/>
    <col min="6657" max="6657" width="5" style="2" customWidth="1"/>
    <col min="6658" max="6658" width="4.75" style="2" customWidth="1"/>
    <col min="6659" max="6659" width="3.25" style="2" customWidth="1"/>
    <col min="6660" max="6667" width="3.5" style="2" customWidth="1"/>
    <col min="6668" max="6668" width="3.25" style="2" customWidth="1"/>
    <col min="6669" max="6685" width="3.5" style="2" customWidth="1"/>
    <col min="6686" max="6686" width="1.83203125" style="2" customWidth="1"/>
    <col min="6687" max="6693" width="3.5" style="2" customWidth="1"/>
    <col min="6694" max="6694" width="4.08203125" style="2" customWidth="1"/>
    <col min="6695" max="6912" width="7.83203125" style="2"/>
    <col min="6913" max="6913" width="5" style="2" customWidth="1"/>
    <col min="6914" max="6914" width="4.75" style="2" customWidth="1"/>
    <col min="6915" max="6915" width="3.25" style="2" customWidth="1"/>
    <col min="6916" max="6923" width="3.5" style="2" customWidth="1"/>
    <col min="6924" max="6924" width="3.25" style="2" customWidth="1"/>
    <col min="6925" max="6941" width="3.5" style="2" customWidth="1"/>
    <col min="6942" max="6942" width="1.83203125" style="2" customWidth="1"/>
    <col min="6943" max="6949" width="3.5" style="2" customWidth="1"/>
    <col min="6950" max="6950" width="4.08203125" style="2" customWidth="1"/>
    <col min="6951" max="7168" width="7.83203125" style="2"/>
    <col min="7169" max="7169" width="5" style="2" customWidth="1"/>
    <col min="7170" max="7170" width="4.75" style="2" customWidth="1"/>
    <col min="7171" max="7171" width="3.25" style="2" customWidth="1"/>
    <col min="7172" max="7179" width="3.5" style="2" customWidth="1"/>
    <col min="7180" max="7180" width="3.25" style="2" customWidth="1"/>
    <col min="7181" max="7197" width="3.5" style="2" customWidth="1"/>
    <col min="7198" max="7198" width="1.83203125" style="2" customWidth="1"/>
    <col min="7199" max="7205" width="3.5" style="2" customWidth="1"/>
    <col min="7206" max="7206" width="4.08203125" style="2" customWidth="1"/>
    <col min="7207" max="7424" width="7.83203125" style="2"/>
    <col min="7425" max="7425" width="5" style="2" customWidth="1"/>
    <col min="7426" max="7426" width="4.75" style="2" customWidth="1"/>
    <col min="7427" max="7427" width="3.25" style="2" customWidth="1"/>
    <col min="7428" max="7435" width="3.5" style="2" customWidth="1"/>
    <col min="7436" max="7436" width="3.25" style="2" customWidth="1"/>
    <col min="7437" max="7453" width="3.5" style="2" customWidth="1"/>
    <col min="7454" max="7454" width="1.83203125" style="2" customWidth="1"/>
    <col min="7455" max="7461" width="3.5" style="2" customWidth="1"/>
    <col min="7462" max="7462" width="4.08203125" style="2" customWidth="1"/>
    <col min="7463" max="7680" width="7.83203125" style="2"/>
    <col min="7681" max="7681" width="5" style="2" customWidth="1"/>
    <col min="7682" max="7682" width="4.75" style="2" customWidth="1"/>
    <col min="7683" max="7683" width="3.25" style="2" customWidth="1"/>
    <col min="7684" max="7691" width="3.5" style="2" customWidth="1"/>
    <col min="7692" max="7692" width="3.25" style="2" customWidth="1"/>
    <col min="7693" max="7709" width="3.5" style="2" customWidth="1"/>
    <col min="7710" max="7710" width="1.83203125" style="2" customWidth="1"/>
    <col min="7711" max="7717" width="3.5" style="2" customWidth="1"/>
    <col min="7718" max="7718" width="4.08203125" style="2" customWidth="1"/>
    <col min="7719" max="7936" width="7.83203125" style="2"/>
    <col min="7937" max="7937" width="5" style="2" customWidth="1"/>
    <col min="7938" max="7938" width="4.75" style="2" customWidth="1"/>
    <col min="7939" max="7939" width="3.25" style="2" customWidth="1"/>
    <col min="7940" max="7947" width="3.5" style="2" customWidth="1"/>
    <col min="7948" max="7948" width="3.25" style="2" customWidth="1"/>
    <col min="7949" max="7965" width="3.5" style="2" customWidth="1"/>
    <col min="7966" max="7966" width="1.83203125" style="2" customWidth="1"/>
    <col min="7967" max="7973" width="3.5" style="2" customWidth="1"/>
    <col min="7974" max="7974" width="4.08203125" style="2" customWidth="1"/>
    <col min="7975" max="8192" width="7.83203125" style="2"/>
    <col min="8193" max="8193" width="5" style="2" customWidth="1"/>
    <col min="8194" max="8194" width="4.75" style="2" customWidth="1"/>
    <col min="8195" max="8195" width="3.25" style="2" customWidth="1"/>
    <col min="8196" max="8203" width="3.5" style="2" customWidth="1"/>
    <col min="8204" max="8204" width="3.25" style="2" customWidth="1"/>
    <col min="8205" max="8221" width="3.5" style="2" customWidth="1"/>
    <col min="8222" max="8222" width="1.83203125" style="2" customWidth="1"/>
    <col min="8223" max="8229" width="3.5" style="2" customWidth="1"/>
    <col min="8230" max="8230" width="4.08203125" style="2" customWidth="1"/>
    <col min="8231" max="8448" width="7.83203125" style="2"/>
    <col min="8449" max="8449" width="5" style="2" customWidth="1"/>
    <col min="8450" max="8450" width="4.75" style="2" customWidth="1"/>
    <col min="8451" max="8451" width="3.25" style="2" customWidth="1"/>
    <col min="8452" max="8459" width="3.5" style="2" customWidth="1"/>
    <col min="8460" max="8460" width="3.25" style="2" customWidth="1"/>
    <col min="8461" max="8477" width="3.5" style="2" customWidth="1"/>
    <col min="8478" max="8478" width="1.83203125" style="2" customWidth="1"/>
    <col min="8479" max="8485" width="3.5" style="2" customWidth="1"/>
    <col min="8486" max="8486" width="4.08203125" style="2" customWidth="1"/>
    <col min="8487" max="8704" width="7.83203125" style="2"/>
    <col min="8705" max="8705" width="5" style="2" customWidth="1"/>
    <col min="8706" max="8706" width="4.75" style="2" customWidth="1"/>
    <col min="8707" max="8707" width="3.25" style="2" customWidth="1"/>
    <col min="8708" max="8715" width="3.5" style="2" customWidth="1"/>
    <col min="8716" max="8716" width="3.25" style="2" customWidth="1"/>
    <col min="8717" max="8733" width="3.5" style="2" customWidth="1"/>
    <col min="8734" max="8734" width="1.83203125" style="2" customWidth="1"/>
    <col min="8735" max="8741" width="3.5" style="2" customWidth="1"/>
    <col min="8742" max="8742" width="4.08203125" style="2" customWidth="1"/>
    <col min="8743" max="8960" width="7.83203125" style="2"/>
    <col min="8961" max="8961" width="5" style="2" customWidth="1"/>
    <col min="8962" max="8962" width="4.75" style="2" customWidth="1"/>
    <col min="8963" max="8963" width="3.25" style="2" customWidth="1"/>
    <col min="8964" max="8971" width="3.5" style="2" customWidth="1"/>
    <col min="8972" max="8972" width="3.25" style="2" customWidth="1"/>
    <col min="8973" max="8989" width="3.5" style="2" customWidth="1"/>
    <col min="8990" max="8990" width="1.83203125" style="2" customWidth="1"/>
    <col min="8991" max="8997" width="3.5" style="2" customWidth="1"/>
    <col min="8998" max="8998" width="4.08203125" style="2" customWidth="1"/>
    <col min="8999" max="9216" width="7.83203125" style="2"/>
    <col min="9217" max="9217" width="5" style="2" customWidth="1"/>
    <col min="9218" max="9218" width="4.75" style="2" customWidth="1"/>
    <col min="9219" max="9219" width="3.25" style="2" customWidth="1"/>
    <col min="9220" max="9227" width="3.5" style="2" customWidth="1"/>
    <col min="9228" max="9228" width="3.25" style="2" customWidth="1"/>
    <col min="9229" max="9245" width="3.5" style="2" customWidth="1"/>
    <col min="9246" max="9246" width="1.83203125" style="2" customWidth="1"/>
    <col min="9247" max="9253" width="3.5" style="2" customWidth="1"/>
    <col min="9254" max="9254" width="4.08203125" style="2" customWidth="1"/>
    <col min="9255" max="9472" width="7.83203125" style="2"/>
    <col min="9473" max="9473" width="5" style="2" customWidth="1"/>
    <col min="9474" max="9474" width="4.75" style="2" customWidth="1"/>
    <col min="9475" max="9475" width="3.25" style="2" customWidth="1"/>
    <col min="9476" max="9483" width="3.5" style="2" customWidth="1"/>
    <col min="9484" max="9484" width="3.25" style="2" customWidth="1"/>
    <col min="9485" max="9501" width="3.5" style="2" customWidth="1"/>
    <col min="9502" max="9502" width="1.83203125" style="2" customWidth="1"/>
    <col min="9503" max="9509" width="3.5" style="2" customWidth="1"/>
    <col min="9510" max="9510" width="4.08203125" style="2" customWidth="1"/>
    <col min="9511" max="9728" width="7.83203125" style="2"/>
    <col min="9729" max="9729" width="5" style="2" customWidth="1"/>
    <col min="9730" max="9730" width="4.75" style="2" customWidth="1"/>
    <col min="9731" max="9731" width="3.25" style="2" customWidth="1"/>
    <col min="9732" max="9739" width="3.5" style="2" customWidth="1"/>
    <col min="9740" max="9740" width="3.25" style="2" customWidth="1"/>
    <col min="9741" max="9757" width="3.5" style="2" customWidth="1"/>
    <col min="9758" max="9758" width="1.83203125" style="2" customWidth="1"/>
    <col min="9759" max="9765" width="3.5" style="2" customWidth="1"/>
    <col min="9766" max="9766" width="4.08203125" style="2" customWidth="1"/>
    <col min="9767" max="9984" width="7.83203125" style="2"/>
    <col min="9985" max="9985" width="5" style="2" customWidth="1"/>
    <col min="9986" max="9986" width="4.75" style="2" customWidth="1"/>
    <col min="9987" max="9987" width="3.25" style="2" customWidth="1"/>
    <col min="9988" max="9995" width="3.5" style="2" customWidth="1"/>
    <col min="9996" max="9996" width="3.25" style="2" customWidth="1"/>
    <col min="9997" max="10013" width="3.5" style="2" customWidth="1"/>
    <col min="10014" max="10014" width="1.83203125" style="2" customWidth="1"/>
    <col min="10015" max="10021" width="3.5" style="2" customWidth="1"/>
    <col min="10022" max="10022" width="4.08203125" style="2" customWidth="1"/>
    <col min="10023" max="10240" width="7.83203125" style="2"/>
    <col min="10241" max="10241" width="5" style="2" customWidth="1"/>
    <col min="10242" max="10242" width="4.75" style="2" customWidth="1"/>
    <col min="10243" max="10243" width="3.25" style="2" customWidth="1"/>
    <col min="10244" max="10251" width="3.5" style="2" customWidth="1"/>
    <col min="10252" max="10252" width="3.25" style="2" customWidth="1"/>
    <col min="10253" max="10269" width="3.5" style="2" customWidth="1"/>
    <col min="10270" max="10270" width="1.83203125" style="2" customWidth="1"/>
    <col min="10271" max="10277" width="3.5" style="2" customWidth="1"/>
    <col min="10278" max="10278" width="4.08203125" style="2" customWidth="1"/>
    <col min="10279" max="10496" width="7.83203125" style="2"/>
    <col min="10497" max="10497" width="5" style="2" customWidth="1"/>
    <col min="10498" max="10498" width="4.75" style="2" customWidth="1"/>
    <col min="10499" max="10499" width="3.25" style="2" customWidth="1"/>
    <col min="10500" max="10507" width="3.5" style="2" customWidth="1"/>
    <col min="10508" max="10508" width="3.25" style="2" customWidth="1"/>
    <col min="10509" max="10525" width="3.5" style="2" customWidth="1"/>
    <col min="10526" max="10526" width="1.83203125" style="2" customWidth="1"/>
    <col min="10527" max="10533" width="3.5" style="2" customWidth="1"/>
    <col min="10534" max="10534" width="4.08203125" style="2" customWidth="1"/>
    <col min="10535" max="10752" width="7.83203125" style="2"/>
    <col min="10753" max="10753" width="5" style="2" customWidth="1"/>
    <col min="10754" max="10754" width="4.75" style="2" customWidth="1"/>
    <col min="10755" max="10755" width="3.25" style="2" customWidth="1"/>
    <col min="10756" max="10763" width="3.5" style="2" customWidth="1"/>
    <col min="10764" max="10764" width="3.25" style="2" customWidth="1"/>
    <col min="10765" max="10781" width="3.5" style="2" customWidth="1"/>
    <col min="10782" max="10782" width="1.83203125" style="2" customWidth="1"/>
    <col min="10783" max="10789" width="3.5" style="2" customWidth="1"/>
    <col min="10790" max="10790" width="4.08203125" style="2" customWidth="1"/>
    <col min="10791" max="11008" width="7.83203125" style="2"/>
    <col min="11009" max="11009" width="5" style="2" customWidth="1"/>
    <col min="11010" max="11010" width="4.75" style="2" customWidth="1"/>
    <col min="11011" max="11011" width="3.25" style="2" customWidth="1"/>
    <col min="11012" max="11019" width="3.5" style="2" customWidth="1"/>
    <col min="11020" max="11020" width="3.25" style="2" customWidth="1"/>
    <col min="11021" max="11037" width="3.5" style="2" customWidth="1"/>
    <col min="11038" max="11038" width="1.83203125" style="2" customWidth="1"/>
    <col min="11039" max="11045" width="3.5" style="2" customWidth="1"/>
    <col min="11046" max="11046" width="4.08203125" style="2" customWidth="1"/>
    <col min="11047" max="11264" width="7.83203125" style="2"/>
    <col min="11265" max="11265" width="5" style="2" customWidth="1"/>
    <col min="11266" max="11266" width="4.75" style="2" customWidth="1"/>
    <col min="11267" max="11267" width="3.25" style="2" customWidth="1"/>
    <col min="11268" max="11275" width="3.5" style="2" customWidth="1"/>
    <col min="11276" max="11276" width="3.25" style="2" customWidth="1"/>
    <col min="11277" max="11293" width="3.5" style="2" customWidth="1"/>
    <col min="11294" max="11294" width="1.83203125" style="2" customWidth="1"/>
    <col min="11295" max="11301" width="3.5" style="2" customWidth="1"/>
    <col min="11302" max="11302" width="4.08203125" style="2" customWidth="1"/>
    <col min="11303" max="11520" width="7.83203125" style="2"/>
    <col min="11521" max="11521" width="5" style="2" customWidth="1"/>
    <col min="11522" max="11522" width="4.75" style="2" customWidth="1"/>
    <col min="11523" max="11523" width="3.25" style="2" customWidth="1"/>
    <col min="11524" max="11531" width="3.5" style="2" customWidth="1"/>
    <col min="11532" max="11532" width="3.25" style="2" customWidth="1"/>
    <col min="11533" max="11549" width="3.5" style="2" customWidth="1"/>
    <col min="11550" max="11550" width="1.83203125" style="2" customWidth="1"/>
    <col min="11551" max="11557" width="3.5" style="2" customWidth="1"/>
    <col min="11558" max="11558" width="4.08203125" style="2" customWidth="1"/>
    <col min="11559" max="11776" width="7.83203125" style="2"/>
    <col min="11777" max="11777" width="5" style="2" customWidth="1"/>
    <col min="11778" max="11778" width="4.75" style="2" customWidth="1"/>
    <col min="11779" max="11779" width="3.25" style="2" customWidth="1"/>
    <col min="11780" max="11787" width="3.5" style="2" customWidth="1"/>
    <col min="11788" max="11788" width="3.25" style="2" customWidth="1"/>
    <col min="11789" max="11805" width="3.5" style="2" customWidth="1"/>
    <col min="11806" max="11806" width="1.83203125" style="2" customWidth="1"/>
    <col min="11807" max="11813" width="3.5" style="2" customWidth="1"/>
    <col min="11814" max="11814" width="4.08203125" style="2" customWidth="1"/>
    <col min="11815" max="12032" width="7.83203125" style="2"/>
    <col min="12033" max="12033" width="5" style="2" customWidth="1"/>
    <col min="12034" max="12034" width="4.75" style="2" customWidth="1"/>
    <col min="12035" max="12035" width="3.25" style="2" customWidth="1"/>
    <col min="12036" max="12043" width="3.5" style="2" customWidth="1"/>
    <col min="12044" max="12044" width="3.25" style="2" customWidth="1"/>
    <col min="12045" max="12061" width="3.5" style="2" customWidth="1"/>
    <col min="12062" max="12062" width="1.83203125" style="2" customWidth="1"/>
    <col min="12063" max="12069" width="3.5" style="2" customWidth="1"/>
    <col min="12070" max="12070" width="4.08203125" style="2" customWidth="1"/>
    <col min="12071" max="12288" width="7.83203125" style="2"/>
    <col min="12289" max="12289" width="5" style="2" customWidth="1"/>
    <col min="12290" max="12290" width="4.75" style="2" customWidth="1"/>
    <col min="12291" max="12291" width="3.25" style="2" customWidth="1"/>
    <col min="12292" max="12299" width="3.5" style="2" customWidth="1"/>
    <col min="12300" max="12300" width="3.25" style="2" customWidth="1"/>
    <col min="12301" max="12317" width="3.5" style="2" customWidth="1"/>
    <col min="12318" max="12318" width="1.83203125" style="2" customWidth="1"/>
    <col min="12319" max="12325" width="3.5" style="2" customWidth="1"/>
    <col min="12326" max="12326" width="4.08203125" style="2" customWidth="1"/>
    <col min="12327" max="12544" width="7.83203125" style="2"/>
    <col min="12545" max="12545" width="5" style="2" customWidth="1"/>
    <col min="12546" max="12546" width="4.75" style="2" customWidth="1"/>
    <col min="12547" max="12547" width="3.25" style="2" customWidth="1"/>
    <col min="12548" max="12555" width="3.5" style="2" customWidth="1"/>
    <col min="12556" max="12556" width="3.25" style="2" customWidth="1"/>
    <col min="12557" max="12573" width="3.5" style="2" customWidth="1"/>
    <col min="12574" max="12574" width="1.83203125" style="2" customWidth="1"/>
    <col min="12575" max="12581" width="3.5" style="2" customWidth="1"/>
    <col min="12582" max="12582" width="4.08203125" style="2" customWidth="1"/>
    <col min="12583" max="12800" width="7.83203125" style="2"/>
    <col min="12801" max="12801" width="5" style="2" customWidth="1"/>
    <col min="12802" max="12802" width="4.75" style="2" customWidth="1"/>
    <col min="12803" max="12803" width="3.25" style="2" customWidth="1"/>
    <col min="12804" max="12811" width="3.5" style="2" customWidth="1"/>
    <col min="12812" max="12812" width="3.25" style="2" customWidth="1"/>
    <col min="12813" max="12829" width="3.5" style="2" customWidth="1"/>
    <col min="12830" max="12830" width="1.83203125" style="2" customWidth="1"/>
    <col min="12831" max="12837" width="3.5" style="2" customWidth="1"/>
    <col min="12838" max="12838" width="4.08203125" style="2" customWidth="1"/>
    <col min="12839" max="13056" width="7.83203125" style="2"/>
    <col min="13057" max="13057" width="5" style="2" customWidth="1"/>
    <col min="13058" max="13058" width="4.75" style="2" customWidth="1"/>
    <col min="13059" max="13059" width="3.25" style="2" customWidth="1"/>
    <col min="13060" max="13067" width="3.5" style="2" customWidth="1"/>
    <col min="13068" max="13068" width="3.25" style="2" customWidth="1"/>
    <col min="13069" max="13085" width="3.5" style="2" customWidth="1"/>
    <col min="13086" max="13086" width="1.83203125" style="2" customWidth="1"/>
    <col min="13087" max="13093" width="3.5" style="2" customWidth="1"/>
    <col min="13094" max="13094" width="4.08203125" style="2" customWidth="1"/>
    <col min="13095" max="13312" width="7.83203125" style="2"/>
    <col min="13313" max="13313" width="5" style="2" customWidth="1"/>
    <col min="13314" max="13314" width="4.75" style="2" customWidth="1"/>
    <col min="13315" max="13315" width="3.25" style="2" customWidth="1"/>
    <col min="13316" max="13323" width="3.5" style="2" customWidth="1"/>
    <col min="13324" max="13324" width="3.25" style="2" customWidth="1"/>
    <col min="13325" max="13341" width="3.5" style="2" customWidth="1"/>
    <col min="13342" max="13342" width="1.83203125" style="2" customWidth="1"/>
    <col min="13343" max="13349" width="3.5" style="2" customWidth="1"/>
    <col min="13350" max="13350" width="4.08203125" style="2" customWidth="1"/>
    <col min="13351" max="13568" width="7.83203125" style="2"/>
    <col min="13569" max="13569" width="5" style="2" customWidth="1"/>
    <col min="13570" max="13570" width="4.75" style="2" customWidth="1"/>
    <col min="13571" max="13571" width="3.25" style="2" customWidth="1"/>
    <col min="13572" max="13579" width="3.5" style="2" customWidth="1"/>
    <col min="13580" max="13580" width="3.25" style="2" customWidth="1"/>
    <col min="13581" max="13597" width="3.5" style="2" customWidth="1"/>
    <col min="13598" max="13598" width="1.83203125" style="2" customWidth="1"/>
    <col min="13599" max="13605" width="3.5" style="2" customWidth="1"/>
    <col min="13606" max="13606" width="4.08203125" style="2" customWidth="1"/>
    <col min="13607" max="13824" width="7.83203125" style="2"/>
    <col min="13825" max="13825" width="5" style="2" customWidth="1"/>
    <col min="13826" max="13826" width="4.75" style="2" customWidth="1"/>
    <col min="13827" max="13827" width="3.25" style="2" customWidth="1"/>
    <col min="13828" max="13835" width="3.5" style="2" customWidth="1"/>
    <col min="13836" max="13836" width="3.25" style="2" customWidth="1"/>
    <col min="13837" max="13853" width="3.5" style="2" customWidth="1"/>
    <col min="13854" max="13854" width="1.83203125" style="2" customWidth="1"/>
    <col min="13855" max="13861" width="3.5" style="2" customWidth="1"/>
    <col min="13862" max="13862" width="4.08203125" style="2" customWidth="1"/>
    <col min="13863" max="14080" width="7.83203125" style="2"/>
    <col min="14081" max="14081" width="5" style="2" customWidth="1"/>
    <col min="14082" max="14082" width="4.75" style="2" customWidth="1"/>
    <col min="14083" max="14083" width="3.25" style="2" customWidth="1"/>
    <col min="14084" max="14091" width="3.5" style="2" customWidth="1"/>
    <col min="14092" max="14092" width="3.25" style="2" customWidth="1"/>
    <col min="14093" max="14109" width="3.5" style="2" customWidth="1"/>
    <col min="14110" max="14110" width="1.83203125" style="2" customWidth="1"/>
    <col min="14111" max="14117" width="3.5" style="2" customWidth="1"/>
    <col min="14118" max="14118" width="4.08203125" style="2" customWidth="1"/>
    <col min="14119" max="14336" width="7.83203125" style="2"/>
    <col min="14337" max="14337" width="5" style="2" customWidth="1"/>
    <col min="14338" max="14338" width="4.75" style="2" customWidth="1"/>
    <col min="14339" max="14339" width="3.25" style="2" customWidth="1"/>
    <col min="14340" max="14347" width="3.5" style="2" customWidth="1"/>
    <col min="14348" max="14348" width="3.25" style="2" customWidth="1"/>
    <col min="14349" max="14365" width="3.5" style="2" customWidth="1"/>
    <col min="14366" max="14366" width="1.83203125" style="2" customWidth="1"/>
    <col min="14367" max="14373" width="3.5" style="2" customWidth="1"/>
    <col min="14374" max="14374" width="4.08203125" style="2" customWidth="1"/>
    <col min="14375" max="14592" width="7.83203125" style="2"/>
    <col min="14593" max="14593" width="5" style="2" customWidth="1"/>
    <col min="14594" max="14594" width="4.75" style="2" customWidth="1"/>
    <col min="14595" max="14595" width="3.25" style="2" customWidth="1"/>
    <col min="14596" max="14603" width="3.5" style="2" customWidth="1"/>
    <col min="14604" max="14604" width="3.25" style="2" customWidth="1"/>
    <col min="14605" max="14621" width="3.5" style="2" customWidth="1"/>
    <col min="14622" max="14622" width="1.83203125" style="2" customWidth="1"/>
    <col min="14623" max="14629" width="3.5" style="2" customWidth="1"/>
    <col min="14630" max="14630" width="4.08203125" style="2" customWidth="1"/>
    <col min="14631" max="14848" width="7.83203125" style="2"/>
    <col min="14849" max="14849" width="5" style="2" customWidth="1"/>
    <col min="14850" max="14850" width="4.75" style="2" customWidth="1"/>
    <col min="14851" max="14851" width="3.25" style="2" customWidth="1"/>
    <col min="14852" max="14859" width="3.5" style="2" customWidth="1"/>
    <col min="14860" max="14860" width="3.25" style="2" customWidth="1"/>
    <col min="14861" max="14877" width="3.5" style="2" customWidth="1"/>
    <col min="14878" max="14878" width="1.83203125" style="2" customWidth="1"/>
    <col min="14879" max="14885" width="3.5" style="2" customWidth="1"/>
    <col min="14886" max="14886" width="4.08203125" style="2" customWidth="1"/>
    <col min="14887" max="15104" width="7.83203125" style="2"/>
    <col min="15105" max="15105" width="5" style="2" customWidth="1"/>
    <col min="15106" max="15106" width="4.75" style="2" customWidth="1"/>
    <col min="15107" max="15107" width="3.25" style="2" customWidth="1"/>
    <col min="15108" max="15115" width="3.5" style="2" customWidth="1"/>
    <col min="15116" max="15116" width="3.25" style="2" customWidth="1"/>
    <col min="15117" max="15133" width="3.5" style="2" customWidth="1"/>
    <col min="15134" max="15134" width="1.83203125" style="2" customWidth="1"/>
    <col min="15135" max="15141" width="3.5" style="2" customWidth="1"/>
    <col min="15142" max="15142" width="4.08203125" style="2" customWidth="1"/>
    <col min="15143" max="15360" width="7.83203125" style="2"/>
    <col min="15361" max="15361" width="5" style="2" customWidth="1"/>
    <col min="15362" max="15362" width="4.75" style="2" customWidth="1"/>
    <col min="15363" max="15363" width="3.25" style="2" customWidth="1"/>
    <col min="15364" max="15371" width="3.5" style="2" customWidth="1"/>
    <col min="15372" max="15372" width="3.25" style="2" customWidth="1"/>
    <col min="15373" max="15389" width="3.5" style="2" customWidth="1"/>
    <col min="15390" max="15390" width="1.83203125" style="2" customWidth="1"/>
    <col min="15391" max="15397" width="3.5" style="2" customWidth="1"/>
    <col min="15398" max="15398" width="4.08203125" style="2" customWidth="1"/>
    <col min="15399" max="15616" width="7.83203125" style="2"/>
    <col min="15617" max="15617" width="5" style="2" customWidth="1"/>
    <col min="15618" max="15618" width="4.75" style="2" customWidth="1"/>
    <col min="15619" max="15619" width="3.25" style="2" customWidth="1"/>
    <col min="15620" max="15627" width="3.5" style="2" customWidth="1"/>
    <col min="15628" max="15628" width="3.25" style="2" customWidth="1"/>
    <col min="15629" max="15645" width="3.5" style="2" customWidth="1"/>
    <col min="15646" max="15646" width="1.83203125" style="2" customWidth="1"/>
    <col min="15647" max="15653" width="3.5" style="2" customWidth="1"/>
    <col min="15654" max="15654" width="4.08203125" style="2" customWidth="1"/>
    <col min="15655" max="15872" width="7.83203125" style="2"/>
    <col min="15873" max="15873" width="5" style="2" customWidth="1"/>
    <col min="15874" max="15874" width="4.75" style="2" customWidth="1"/>
    <col min="15875" max="15875" width="3.25" style="2" customWidth="1"/>
    <col min="15876" max="15883" width="3.5" style="2" customWidth="1"/>
    <col min="15884" max="15884" width="3.25" style="2" customWidth="1"/>
    <col min="15885" max="15901" width="3.5" style="2" customWidth="1"/>
    <col min="15902" max="15902" width="1.83203125" style="2" customWidth="1"/>
    <col min="15903" max="15909" width="3.5" style="2" customWidth="1"/>
    <col min="15910" max="15910" width="4.08203125" style="2" customWidth="1"/>
    <col min="15911" max="16128" width="7.83203125" style="2"/>
    <col min="16129" max="16129" width="5" style="2" customWidth="1"/>
    <col min="16130" max="16130" width="4.75" style="2" customWidth="1"/>
    <col min="16131" max="16131" width="3.25" style="2" customWidth="1"/>
    <col min="16132" max="16139" width="3.5" style="2" customWidth="1"/>
    <col min="16140" max="16140" width="3.25" style="2" customWidth="1"/>
    <col min="16141" max="16157" width="3.5" style="2" customWidth="1"/>
    <col min="16158" max="16158" width="1.83203125" style="2" customWidth="1"/>
    <col min="16159" max="16165" width="3.5" style="2" customWidth="1"/>
    <col min="16166" max="16166" width="4.08203125" style="2" customWidth="1"/>
    <col min="16167" max="16384" width="7.83203125" style="2"/>
  </cols>
  <sheetData>
    <row r="2" spans="2:29" ht="29" x14ac:dyDescent="0.55000000000000004">
      <c r="B2" s="57" t="s">
        <v>94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2:29" ht="12" customHeight="1" x14ac:dyDescent="0.5500000000000000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2:29" ht="17.25" customHeight="1" x14ac:dyDescent="0.55000000000000004">
      <c r="B4" s="58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2:29" ht="17.25" customHeight="1" x14ac:dyDescent="0.55000000000000004">
      <c r="B5" s="58" t="s">
        <v>1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T5" s="59" t="s">
        <v>32</v>
      </c>
      <c r="U5" s="59"/>
      <c r="V5" s="60" t="s">
        <v>31</v>
      </c>
      <c r="W5" s="60"/>
      <c r="X5" s="23"/>
      <c r="Y5" s="3" t="s">
        <v>2</v>
      </c>
      <c r="Z5" s="23"/>
      <c r="AA5" s="3" t="s">
        <v>3</v>
      </c>
      <c r="AB5" s="23"/>
      <c r="AC5" s="3" t="s">
        <v>4</v>
      </c>
    </row>
    <row r="6" spans="2:29" ht="12" customHeight="1" thickBot="1" x14ac:dyDescent="0.6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2:29" ht="30" customHeight="1" x14ac:dyDescent="0.55000000000000004">
      <c r="B7" s="78" t="s">
        <v>75</v>
      </c>
      <c r="C7" s="80" t="s">
        <v>13</v>
      </c>
      <c r="D7" s="81"/>
      <c r="E7" s="81"/>
      <c r="F7" s="82"/>
      <c r="G7" s="83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5"/>
    </row>
    <row r="8" spans="2:29" ht="30" customHeight="1" x14ac:dyDescent="0.55000000000000004">
      <c r="B8" s="79"/>
      <c r="C8" s="86" t="s">
        <v>5</v>
      </c>
      <c r="D8" s="62"/>
      <c r="E8" s="62"/>
      <c r="F8" s="63"/>
      <c r="G8" s="87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88"/>
    </row>
    <row r="9" spans="2:29" ht="30" customHeight="1" x14ac:dyDescent="0.55000000000000004">
      <c r="B9" s="79"/>
      <c r="C9" s="89" t="s">
        <v>6</v>
      </c>
      <c r="D9" s="90"/>
      <c r="E9" s="90"/>
      <c r="F9" s="91"/>
      <c r="G9" s="87"/>
      <c r="H9" s="72"/>
      <c r="I9" s="72"/>
      <c r="J9" s="72"/>
      <c r="K9" s="72"/>
      <c r="L9" s="72"/>
      <c r="M9" s="72"/>
      <c r="N9" s="72"/>
      <c r="O9" s="72"/>
      <c r="P9" s="92" t="s">
        <v>7</v>
      </c>
      <c r="Q9" s="93"/>
      <c r="R9" s="93"/>
      <c r="S9" s="93"/>
      <c r="T9" s="87"/>
      <c r="U9" s="72"/>
      <c r="V9" s="72"/>
      <c r="W9" s="72"/>
      <c r="X9" s="72"/>
      <c r="Y9" s="72"/>
      <c r="Z9" s="72"/>
      <c r="AA9" s="72"/>
      <c r="AB9" s="72"/>
      <c r="AC9" s="88"/>
    </row>
    <row r="10" spans="2:29" ht="15" customHeight="1" x14ac:dyDescent="0.55000000000000004">
      <c r="B10" s="79"/>
      <c r="C10" s="94" t="s">
        <v>18</v>
      </c>
      <c r="D10" s="95"/>
      <c r="E10" s="95"/>
      <c r="F10" s="96"/>
      <c r="G10" s="5" t="s">
        <v>8</v>
      </c>
      <c r="H10" s="125"/>
      <c r="I10" s="125"/>
      <c r="J10" s="25" t="s">
        <v>35</v>
      </c>
      <c r="K10" s="125"/>
      <c r="L10" s="125"/>
      <c r="M10" s="125"/>
      <c r="N10" s="125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7"/>
    </row>
    <row r="11" spans="2:29" ht="35.25" customHeight="1" x14ac:dyDescent="0.55000000000000004">
      <c r="B11" s="79"/>
      <c r="C11" s="94"/>
      <c r="D11" s="95"/>
      <c r="E11" s="95"/>
      <c r="F11" s="96"/>
      <c r="G11" s="97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9"/>
    </row>
    <row r="12" spans="2:29" ht="30" customHeight="1" x14ac:dyDescent="0.55000000000000004">
      <c r="B12" s="79"/>
      <c r="C12" s="92" t="s">
        <v>9</v>
      </c>
      <c r="D12" s="93"/>
      <c r="E12" s="93"/>
      <c r="F12" s="100"/>
      <c r="G12" s="101"/>
      <c r="H12" s="102"/>
      <c r="I12" s="102"/>
      <c r="J12" s="102"/>
      <c r="K12" s="102"/>
      <c r="L12" s="102"/>
      <c r="M12" s="102"/>
      <c r="N12" s="102"/>
      <c r="O12" s="103"/>
      <c r="P12" s="92" t="s">
        <v>33</v>
      </c>
      <c r="Q12" s="93"/>
      <c r="R12" s="93"/>
      <c r="S12" s="93"/>
      <c r="T12" s="101"/>
      <c r="U12" s="102"/>
      <c r="V12" s="102"/>
      <c r="W12" s="102"/>
      <c r="X12" s="102"/>
      <c r="Y12" s="102"/>
      <c r="Z12" s="102"/>
      <c r="AA12" s="102"/>
      <c r="AB12" s="102"/>
      <c r="AC12" s="104"/>
    </row>
    <row r="13" spans="2:29" ht="30" customHeight="1" x14ac:dyDescent="0.55000000000000004">
      <c r="B13" s="61" t="s">
        <v>34</v>
      </c>
      <c r="C13" s="62"/>
      <c r="D13" s="62"/>
      <c r="E13" s="62"/>
      <c r="F13" s="63"/>
      <c r="G13" s="70"/>
      <c r="H13" s="71"/>
      <c r="I13" s="76" t="s">
        <v>77</v>
      </c>
      <c r="J13" s="76"/>
      <c r="K13" s="9" t="s">
        <v>10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10" t="s">
        <v>11</v>
      </c>
    </row>
    <row r="14" spans="2:29" ht="33" customHeight="1" x14ac:dyDescent="0.55000000000000004">
      <c r="B14" s="64"/>
      <c r="C14" s="65"/>
      <c r="D14" s="65"/>
      <c r="E14" s="65"/>
      <c r="F14" s="66"/>
      <c r="G14" s="70"/>
      <c r="H14" s="71"/>
      <c r="I14" s="75" t="s">
        <v>14</v>
      </c>
      <c r="J14" s="75"/>
      <c r="K14" s="9" t="s">
        <v>10</v>
      </c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10" t="s">
        <v>11</v>
      </c>
    </row>
    <row r="15" spans="2:29" ht="17.5" thickBot="1" x14ac:dyDescent="0.6">
      <c r="B15" s="67"/>
      <c r="C15" s="68"/>
      <c r="D15" s="68"/>
      <c r="E15" s="68"/>
      <c r="F15" s="69"/>
      <c r="G15" s="11"/>
      <c r="H15" s="73" t="s">
        <v>15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4"/>
    </row>
    <row r="16" spans="2:29" ht="14.15" customHeight="1" thickBot="1" x14ac:dyDescent="0.6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U16" s="6"/>
      <c r="V16" s="6"/>
      <c r="W16" s="6"/>
      <c r="X16" s="6"/>
      <c r="Y16" s="6"/>
      <c r="Z16" s="6"/>
      <c r="AA16" s="6"/>
      <c r="AB16" s="6"/>
      <c r="AC16" s="6"/>
    </row>
    <row r="17" spans="2:29" ht="28" customHeight="1" x14ac:dyDescent="0.55000000000000004">
      <c r="B17" s="105" t="s">
        <v>19</v>
      </c>
      <c r="C17" s="106"/>
      <c r="D17" s="106"/>
      <c r="E17" s="106"/>
      <c r="F17" s="106"/>
      <c r="G17" s="106"/>
      <c r="H17" s="106"/>
      <c r="I17" s="106"/>
      <c r="J17" s="106"/>
      <c r="K17" s="107"/>
      <c r="L17" s="108" t="s">
        <v>20</v>
      </c>
      <c r="M17" s="106"/>
      <c r="N17" s="106"/>
      <c r="O17" s="106"/>
      <c r="P17" s="106"/>
      <c r="Q17" s="106"/>
      <c r="R17" s="107"/>
      <c r="S17" s="108" t="s">
        <v>21</v>
      </c>
      <c r="T17" s="106"/>
      <c r="U17" s="106"/>
      <c r="V17" s="107"/>
      <c r="W17" s="108" t="s">
        <v>22</v>
      </c>
      <c r="X17" s="106"/>
      <c r="Y17" s="106"/>
      <c r="Z17" s="106"/>
      <c r="AA17" s="106"/>
      <c r="AB17" s="106"/>
      <c r="AC17" s="109"/>
    </row>
    <row r="18" spans="2:29" ht="28" customHeight="1" x14ac:dyDescent="0.55000000000000004">
      <c r="B18" s="110" t="s">
        <v>78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2">
        <v>1700</v>
      </c>
      <c r="M18" s="113"/>
      <c r="N18" s="113"/>
      <c r="O18" s="113"/>
      <c r="P18" s="113"/>
      <c r="Q18" s="113"/>
      <c r="R18" s="21" t="s">
        <v>28</v>
      </c>
      <c r="S18" s="114"/>
      <c r="T18" s="115"/>
      <c r="U18" s="115"/>
      <c r="V18" s="24" t="s">
        <v>23</v>
      </c>
      <c r="W18" s="116" t="str">
        <f>IF(S18="","",L18*S18)</f>
        <v/>
      </c>
      <c r="X18" s="117"/>
      <c r="Y18" s="117"/>
      <c r="Z18" s="117"/>
      <c r="AA18" s="117"/>
      <c r="AB18" s="117"/>
      <c r="AC18" s="17" t="s">
        <v>28</v>
      </c>
    </row>
    <row r="19" spans="2:29" ht="28" customHeight="1" x14ac:dyDescent="0.55000000000000004">
      <c r="B19" s="110" t="s">
        <v>79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2">
        <v>2300</v>
      </c>
      <c r="M19" s="113"/>
      <c r="N19" s="113"/>
      <c r="O19" s="113"/>
      <c r="P19" s="113"/>
      <c r="Q19" s="113"/>
      <c r="R19" s="21" t="s">
        <v>28</v>
      </c>
      <c r="S19" s="114"/>
      <c r="T19" s="115"/>
      <c r="U19" s="115"/>
      <c r="V19" s="24" t="s">
        <v>23</v>
      </c>
      <c r="W19" s="116" t="str">
        <f t="shared" ref="W19:W21" si="0">IF(S19="","",L19*S19)</f>
        <v/>
      </c>
      <c r="X19" s="117"/>
      <c r="Y19" s="117"/>
      <c r="Z19" s="117"/>
      <c r="AA19" s="117"/>
      <c r="AB19" s="117"/>
      <c r="AC19" s="17" t="s">
        <v>28</v>
      </c>
    </row>
    <row r="20" spans="2:29" ht="28" customHeight="1" x14ac:dyDescent="0.55000000000000004">
      <c r="B20" s="110" t="s">
        <v>80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2">
        <v>2700</v>
      </c>
      <c r="M20" s="113"/>
      <c r="N20" s="113"/>
      <c r="O20" s="113"/>
      <c r="P20" s="113"/>
      <c r="Q20" s="113"/>
      <c r="R20" s="21" t="s">
        <v>28</v>
      </c>
      <c r="S20" s="114"/>
      <c r="T20" s="115"/>
      <c r="U20" s="115"/>
      <c r="V20" s="24" t="s">
        <v>23</v>
      </c>
      <c r="W20" s="116" t="str">
        <f t="shared" si="0"/>
        <v/>
      </c>
      <c r="X20" s="117"/>
      <c r="Y20" s="117"/>
      <c r="Z20" s="117"/>
      <c r="AA20" s="117"/>
      <c r="AB20" s="117"/>
      <c r="AC20" s="17" t="s">
        <v>28</v>
      </c>
    </row>
    <row r="21" spans="2:29" ht="28" customHeight="1" thickBot="1" x14ac:dyDescent="0.6">
      <c r="B21" s="143" t="s">
        <v>81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12">
        <v>2800</v>
      </c>
      <c r="M21" s="113"/>
      <c r="N21" s="113"/>
      <c r="O21" s="113"/>
      <c r="P21" s="113"/>
      <c r="Q21" s="113"/>
      <c r="R21" s="21" t="s">
        <v>28</v>
      </c>
      <c r="S21" s="114"/>
      <c r="T21" s="115"/>
      <c r="U21" s="115"/>
      <c r="V21" s="24" t="s">
        <v>23</v>
      </c>
      <c r="W21" s="116" t="str">
        <f t="shared" si="0"/>
        <v/>
      </c>
      <c r="X21" s="117"/>
      <c r="Y21" s="117"/>
      <c r="Z21" s="117"/>
      <c r="AA21" s="117"/>
      <c r="AB21" s="117"/>
      <c r="AC21" s="17" t="s">
        <v>28</v>
      </c>
    </row>
    <row r="22" spans="2:29" ht="28" customHeight="1" x14ac:dyDescent="0.55000000000000004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5" t="s">
        <v>30</v>
      </c>
      <c r="M22" s="146"/>
      <c r="N22" s="146"/>
      <c r="O22" s="146"/>
      <c r="P22" s="146"/>
      <c r="Q22" s="146"/>
      <c r="R22" s="146"/>
      <c r="S22" s="118" t="str">
        <f>IF(SUM(S18:S21)=0,"",SUM(S18:S21))</f>
        <v/>
      </c>
      <c r="T22" s="118"/>
      <c r="U22" s="119"/>
      <c r="V22" s="20" t="s">
        <v>23</v>
      </c>
      <c r="W22" s="120" t="str">
        <f>IF(SUM(W18:W21)=0,"",SUM(W18:W21))</f>
        <v/>
      </c>
      <c r="X22" s="120"/>
      <c r="Y22" s="120"/>
      <c r="Z22" s="120"/>
      <c r="AA22" s="120"/>
      <c r="AB22" s="121"/>
      <c r="AC22" s="18" t="s">
        <v>28</v>
      </c>
    </row>
    <row r="23" spans="2:29" ht="28" customHeight="1" thickBot="1" x14ac:dyDescent="0.6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28" t="s">
        <v>46</v>
      </c>
      <c r="M23" s="71"/>
      <c r="N23" s="71"/>
      <c r="O23" s="71"/>
      <c r="P23" s="71"/>
      <c r="Q23" s="71"/>
      <c r="R23" s="71"/>
      <c r="S23" s="71"/>
      <c r="T23" s="71"/>
      <c r="U23" s="71"/>
      <c r="V23" s="129"/>
      <c r="W23" s="130" t="str">
        <f>IF(S22="","",IF(S22&gt;=13,0,IF(S22&gt;=7,860,IF(S22&gt;=1,430,""))))</f>
        <v/>
      </c>
      <c r="X23" s="130"/>
      <c r="Y23" s="130"/>
      <c r="Z23" s="130"/>
      <c r="AA23" s="130"/>
      <c r="AB23" s="131"/>
      <c r="AC23" s="19" t="s">
        <v>28</v>
      </c>
    </row>
    <row r="24" spans="2:29" ht="28" customHeight="1" thickTop="1" thickBot="1" x14ac:dyDescent="0.6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2" t="s">
        <v>29</v>
      </c>
      <c r="M24" s="133"/>
      <c r="N24" s="133"/>
      <c r="O24" s="133"/>
      <c r="P24" s="133"/>
      <c r="Q24" s="133"/>
      <c r="R24" s="133"/>
      <c r="S24" s="133"/>
      <c r="T24" s="133"/>
      <c r="U24" s="133"/>
      <c r="V24" s="134"/>
      <c r="W24" s="135" t="str">
        <f>IF(SUM(W22:W23)=0,"",SUM(W22:W23))</f>
        <v/>
      </c>
      <c r="X24" s="136"/>
      <c r="Y24" s="136"/>
      <c r="Z24" s="136"/>
      <c r="AA24" s="136"/>
      <c r="AB24" s="137"/>
      <c r="AC24" s="22" t="s">
        <v>28</v>
      </c>
    </row>
    <row r="25" spans="2:29" ht="14.15" customHeight="1" thickBot="1" x14ac:dyDescent="0.6">
      <c r="B25" s="4"/>
      <c r="C25" s="4"/>
      <c r="D25" s="4"/>
      <c r="E25" s="4"/>
      <c r="F25" s="4"/>
      <c r="G25" s="4"/>
      <c r="H25" s="4"/>
      <c r="I25" s="4"/>
      <c r="J25" s="4"/>
      <c r="K25" s="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2:29" ht="223.5" customHeight="1" thickBot="1" x14ac:dyDescent="0.6">
      <c r="B26" s="138" t="s">
        <v>17</v>
      </c>
      <c r="C26" s="139"/>
      <c r="D26" s="139"/>
      <c r="E26" s="139"/>
      <c r="F26" s="139"/>
      <c r="G26" s="140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2"/>
    </row>
    <row r="27" spans="2:29" ht="56.25" customHeight="1" x14ac:dyDescent="0.55000000000000004">
      <c r="B27" s="122" t="s">
        <v>47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</row>
    <row r="28" spans="2:29" ht="15" customHeight="1" x14ac:dyDescent="0.55000000000000004">
      <c r="B28" s="15" t="s">
        <v>16</v>
      </c>
      <c r="C28" s="16" t="s">
        <v>12</v>
      </c>
      <c r="K28" s="7"/>
      <c r="L28" s="7"/>
      <c r="M28" s="7"/>
      <c r="N28" s="7"/>
      <c r="O28" s="7"/>
      <c r="P28" s="6"/>
      <c r="Q28" s="6"/>
      <c r="R28" s="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2:29" ht="18" x14ac:dyDescent="0.55000000000000004">
      <c r="B29" s="124" t="s">
        <v>95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</row>
    <row r="38" ht="7.5" customHeight="1" x14ac:dyDescent="0.55000000000000004"/>
  </sheetData>
  <sheetProtection algorithmName="SHA-512" hashValue="qb7BWmH1GzlyCf1jLZLIphKp5am7AJgbpRbUr2A/vKepHRceb3IZQceDD+kKC75zK/wtAp4Hvp335pG2wr11+Q==" saltValue="b+uxXQPq6BsD9dyLZMzX2w==" spinCount="100000" sheet="1" formatCells="0" formatRows="0" insertRows="0"/>
  <mergeCells count="62">
    <mergeCell ref="B27:AC27"/>
    <mergeCell ref="B29:AC29"/>
    <mergeCell ref="H10:I10"/>
    <mergeCell ref="K10:N10"/>
    <mergeCell ref="O10:AC10"/>
    <mergeCell ref="L23:V23"/>
    <mergeCell ref="W23:AB23"/>
    <mergeCell ref="L24:V24"/>
    <mergeCell ref="W24:AB24"/>
    <mergeCell ref="B26:F26"/>
    <mergeCell ref="G26:AC26"/>
    <mergeCell ref="B21:K21"/>
    <mergeCell ref="L21:Q21"/>
    <mergeCell ref="S21:U21"/>
    <mergeCell ref="W21:AB21"/>
    <mergeCell ref="L22:R22"/>
    <mergeCell ref="S22:U22"/>
    <mergeCell ref="W22:AB22"/>
    <mergeCell ref="B19:K19"/>
    <mergeCell ref="L19:Q19"/>
    <mergeCell ref="S19:U19"/>
    <mergeCell ref="W19:AB19"/>
    <mergeCell ref="B20:K20"/>
    <mergeCell ref="L20:Q20"/>
    <mergeCell ref="S20:U20"/>
    <mergeCell ref="W20:AB20"/>
    <mergeCell ref="B17:K17"/>
    <mergeCell ref="L17:R17"/>
    <mergeCell ref="S17:V17"/>
    <mergeCell ref="W17:AC17"/>
    <mergeCell ref="B18:K18"/>
    <mergeCell ref="L18:Q18"/>
    <mergeCell ref="S18:U18"/>
    <mergeCell ref="W18:AB18"/>
    <mergeCell ref="B7:B12"/>
    <mergeCell ref="C7:F7"/>
    <mergeCell ref="G7:AC7"/>
    <mergeCell ref="C8:F8"/>
    <mergeCell ref="G8:AC8"/>
    <mergeCell ref="C9:F9"/>
    <mergeCell ref="G9:O9"/>
    <mergeCell ref="P9:S9"/>
    <mergeCell ref="T9:AC9"/>
    <mergeCell ref="C10:F11"/>
    <mergeCell ref="G11:AC11"/>
    <mergeCell ref="C12:F12"/>
    <mergeCell ref="G12:O12"/>
    <mergeCell ref="P12:S12"/>
    <mergeCell ref="T12:AC12"/>
    <mergeCell ref="B13:F15"/>
    <mergeCell ref="G13:H13"/>
    <mergeCell ref="G14:H14"/>
    <mergeCell ref="L14:AB14"/>
    <mergeCell ref="H15:AC15"/>
    <mergeCell ref="I14:J14"/>
    <mergeCell ref="I13:J13"/>
    <mergeCell ref="L13:AB13"/>
    <mergeCell ref="B2:AC2"/>
    <mergeCell ref="B4:P4"/>
    <mergeCell ref="B5:P5"/>
    <mergeCell ref="T5:U5"/>
    <mergeCell ref="V5:W5"/>
  </mergeCells>
  <phoneticPr fontId="1"/>
  <dataValidations count="1">
    <dataValidation type="whole" allowBlank="1" showInputMessage="1" showErrorMessage="1" error="整数をご入力ください。" sqref="S18:U21" xr:uid="{93288C42-DEAD-42BC-B676-7098F51ABD77}">
      <formula1>0</formula1>
      <formula2>1000</formula2>
    </dataValidation>
  </dataValidations>
  <printOptions horizontalCentered="1" verticalCentered="1"/>
  <pageMargins left="0" right="0" top="0" bottom="0" header="0" footer="0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6</xdr:col>
                    <xdr:colOff>171450</xdr:colOff>
                    <xdr:row>13</xdr:row>
                    <xdr:rowOff>50800</xdr:rowOff>
                  </from>
                  <to>
                    <xdr:col>7</xdr:col>
                    <xdr:colOff>95250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12</xdr:row>
                    <xdr:rowOff>31750</xdr:rowOff>
                  </from>
                  <to>
                    <xdr:col>7</xdr:col>
                    <xdr:colOff>95250</xdr:colOff>
                    <xdr:row>12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CBA09-8E2A-48ED-A6EC-7EBEE2DDA29A}">
  <sheetPr>
    <pageSetUpPr fitToPage="1"/>
  </sheetPr>
  <dimension ref="B2:AC38"/>
  <sheetViews>
    <sheetView showGridLines="0" showWhiteSpace="0" zoomScaleNormal="100" zoomScaleSheetLayoutView="100" workbookViewId="0">
      <selection activeCell="X5" sqref="X5"/>
    </sheetView>
  </sheetViews>
  <sheetFormatPr defaultColWidth="7.83203125" defaultRowHeight="17" x14ac:dyDescent="0.55000000000000004"/>
  <cols>
    <col min="1" max="1" width="3.5" style="2" customWidth="1"/>
    <col min="2" max="2" width="6.33203125" style="2" customWidth="1"/>
    <col min="3" max="9" width="3.5" style="2" customWidth="1"/>
    <col min="10" max="10" width="4.5" style="2" customWidth="1"/>
    <col min="11" max="11" width="3.5" style="2" customWidth="1"/>
    <col min="12" max="12" width="3.25" style="2" customWidth="1"/>
    <col min="13" max="37" width="3.5" style="2" customWidth="1"/>
    <col min="38" max="38" width="4.08203125" style="2" customWidth="1"/>
    <col min="39" max="256" width="7.83203125" style="2"/>
    <col min="257" max="257" width="5" style="2" customWidth="1"/>
    <col min="258" max="258" width="4.75" style="2" customWidth="1"/>
    <col min="259" max="259" width="3.25" style="2" customWidth="1"/>
    <col min="260" max="267" width="3.5" style="2" customWidth="1"/>
    <col min="268" max="268" width="3.25" style="2" customWidth="1"/>
    <col min="269" max="285" width="3.5" style="2" customWidth="1"/>
    <col min="286" max="286" width="1.83203125" style="2" customWidth="1"/>
    <col min="287" max="293" width="3.5" style="2" customWidth="1"/>
    <col min="294" max="294" width="4.08203125" style="2" customWidth="1"/>
    <col min="295" max="512" width="7.83203125" style="2"/>
    <col min="513" max="513" width="5" style="2" customWidth="1"/>
    <col min="514" max="514" width="4.75" style="2" customWidth="1"/>
    <col min="515" max="515" width="3.25" style="2" customWidth="1"/>
    <col min="516" max="523" width="3.5" style="2" customWidth="1"/>
    <col min="524" max="524" width="3.25" style="2" customWidth="1"/>
    <col min="525" max="541" width="3.5" style="2" customWidth="1"/>
    <col min="542" max="542" width="1.83203125" style="2" customWidth="1"/>
    <col min="543" max="549" width="3.5" style="2" customWidth="1"/>
    <col min="550" max="550" width="4.08203125" style="2" customWidth="1"/>
    <col min="551" max="768" width="7.83203125" style="2"/>
    <col min="769" max="769" width="5" style="2" customWidth="1"/>
    <col min="770" max="770" width="4.75" style="2" customWidth="1"/>
    <col min="771" max="771" width="3.25" style="2" customWidth="1"/>
    <col min="772" max="779" width="3.5" style="2" customWidth="1"/>
    <col min="780" max="780" width="3.25" style="2" customWidth="1"/>
    <col min="781" max="797" width="3.5" style="2" customWidth="1"/>
    <col min="798" max="798" width="1.83203125" style="2" customWidth="1"/>
    <col min="799" max="805" width="3.5" style="2" customWidth="1"/>
    <col min="806" max="806" width="4.08203125" style="2" customWidth="1"/>
    <col min="807" max="1024" width="7.83203125" style="2"/>
    <col min="1025" max="1025" width="5" style="2" customWidth="1"/>
    <col min="1026" max="1026" width="4.75" style="2" customWidth="1"/>
    <col min="1027" max="1027" width="3.25" style="2" customWidth="1"/>
    <col min="1028" max="1035" width="3.5" style="2" customWidth="1"/>
    <col min="1036" max="1036" width="3.25" style="2" customWidth="1"/>
    <col min="1037" max="1053" width="3.5" style="2" customWidth="1"/>
    <col min="1054" max="1054" width="1.83203125" style="2" customWidth="1"/>
    <col min="1055" max="1061" width="3.5" style="2" customWidth="1"/>
    <col min="1062" max="1062" width="4.08203125" style="2" customWidth="1"/>
    <col min="1063" max="1280" width="7.83203125" style="2"/>
    <col min="1281" max="1281" width="5" style="2" customWidth="1"/>
    <col min="1282" max="1282" width="4.75" style="2" customWidth="1"/>
    <col min="1283" max="1283" width="3.25" style="2" customWidth="1"/>
    <col min="1284" max="1291" width="3.5" style="2" customWidth="1"/>
    <col min="1292" max="1292" width="3.25" style="2" customWidth="1"/>
    <col min="1293" max="1309" width="3.5" style="2" customWidth="1"/>
    <col min="1310" max="1310" width="1.83203125" style="2" customWidth="1"/>
    <col min="1311" max="1317" width="3.5" style="2" customWidth="1"/>
    <col min="1318" max="1318" width="4.08203125" style="2" customWidth="1"/>
    <col min="1319" max="1536" width="7.83203125" style="2"/>
    <col min="1537" max="1537" width="5" style="2" customWidth="1"/>
    <col min="1538" max="1538" width="4.75" style="2" customWidth="1"/>
    <col min="1539" max="1539" width="3.25" style="2" customWidth="1"/>
    <col min="1540" max="1547" width="3.5" style="2" customWidth="1"/>
    <col min="1548" max="1548" width="3.25" style="2" customWidth="1"/>
    <col min="1549" max="1565" width="3.5" style="2" customWidth="1"/>
    <col min="1566" max="1566" width="1.83203125" style="2" customWidth="1"/>
    <col min="1567" max="1573" width="3.5" style="2" customWidth="1"/>
    <col min="1574" max="1574" width="4.08203125" style="2" customWidth="1"/>
    <col min="1575" max="1792" width="7.83203125" style="2"/>
    <col min="1793" max="1793" width="5" style="2" customWidth="1"/>
    <col min="1794" max="1794" width="4.75" style="2" customWidth="1"/>
    <col min="1795" max="1795" width="3.25" style="2" customWidth="1"/>
    <col min="1796" max="1803" width="3.5" style="2" customWidth="1"/>
    <col min="1804" max="1804" width="3.25" style="2" customWidth="1"/>
    <col min="1805" max="1821" width="3.5" style="2" customWidth="1"/>
    <col min="1822" max="1822" width="1.83203125" style="2" customWidth="1"/>
    <col min="1823" max="1829" width="3.5" style="2" customWidth="1"/>
    <col min="1830" max="1830" width="4.08203125" style="2" customWidth="1"/>
    <col min="1831" max="2048" width="7.83203125" style="2"/>
    <col min="2049" max="2049" width="5" style="2" customWidth="1"/>
    <col min="2050" max="2050" width="4.75" style="2" customWidth="1"/>
    <col min="2051" max="2051" width="3.25" style="2" customWidth="1"/>
    <col min="2052" max="2059" width="3.5" style="2" customWidth="1"/>
    <col min="2060" max="2060" width="3.25" style="2" customWidth="1"/>
    <col min="2061" max="2077" width="3.5" style="2" customWidth="1"/>
    <col min="2078" max="2078" width="1.83203125" style="2" customWidth="1"/>
    <col min="2079" max="2085" width="3.5" style="2" customWidth="1"/>
    <col min="2086" max="2086" width="4.08203125" style="2" customWidth="1"/>
    <col min="2087" max="2304" width="7.83203125" style="2"/>
    <col min="2305" max="2305" width="5" style="2" customWidth="1"/>
    <col min="2306" max="2306" width="4.75" style="2" customWidth="1"/>
    <col min="2307" max="2307" width="3.25" style="2" customWidth="1"/>
    <col min="2308" max="2315" width="3.5" style="2" customWidth="1"/>
    <col min="2316" max="2316" width="3.25" style="2" customWidth="1"/>
    <col min="2317" max="2333" width="3.5" style="2" customWidth="1"/>
    <col min="2334" max="2334" width="1.83203125" style="2" customWidth="1"/>
    <col min="2335" max="2341" width="3.5" style="2" customWidth="1"/>
    <col min="2342" max="2342" width="4.08203125" style="2" customWidth="1"/>
    <col min="2343" max="2560" width="7.83203125" style="2"/>
    <col min="2561" max="2561" width="5" style="2" customWidth="1"/>
    <col min="2562" max="2562" width="4.75" style="2" customWidth="1"/>
    <col min="2563" max="2563" width="3.25" style="2" customWidth="1"/>
    <col min="2564" max="2571" width="3.5" style="2" customWidth="1"/>
    <col min="2572" max="2572" width="3.25" style="2" customWidth="1"/>
    <col min="2573" max="2589" width="3.5" style="2" customWidth="1"/>
    <col min="2590" max="2590" width="1.83203125" style="2" customWidth="1"/>
    <col min="2591" max="2597" width="3.5" style="2" customWidth="1"/>
    <col min="2598" max="2598" width="4.08203125" style="2" customWidth="1"/>
    <col min="2599" max="2816" width="7.83203125" style="2"/>
    <col min="2817" max="2817" width="5" style="2" customWidth="1"/>
    <col min="2818" max="2818" width="4.75" style="2" customWidth="1"/>
    <col min="2819" max="2819" width="3.25" style="2" customWidth="1"/>
    <col min="2820" max="2827" width="3.5" style="2" customWidth="1"/>
    <col min="2828" max="2828" width="3.25" style="2" customWidth="1"/>
    <col min="2829" max="2845" width="3.5" style="2" customWidth="1"/>
    <col min="2846" max="2846" width="1.83203125" style="2" customWidth="1"/>
    <col min="2847" max="2853" width="3.5" style="2" customWidth="1"/>
    <col min="2854" max="2854" width="4.08203125" style="2" customWidth="1"/>
    <col min="2855" max="3072" width="7.83203125" style="2"/>
    <col min="3073" max="3073" width="5" style="2" customWidth="1"/>
    <col min="3074" max="3074" width="4.75" style="2" customWidth="1"/>
    <col min="3075" max="3075" width="3.25" style="2" customWidth="1"/>
    <col min="3076" max="3083" width="3.5" style="2" customWidth="1"/>
    <col min="3084" max="3084" width="3.25" style="2" customWidth="1"/>
    <col min="3085" max="3101" width="3.5" style="2" customWidth="1"/>
    <col min="3102" max="3102" width="1.83203125" style="2" customWidth="1"/>
    <col min="3103" max="3109" width="3.5" style="2" customWidth="1"/>
    <col min="3110" max="3110" width="4.08203125" style="2" customWidth="1"/>
    <col min="3111" max="3328" width="7.83203125" style="2"/>
    <col min="3329" max="3329" width="5" style="2" customWidth="1"/>
    <col min="3330" max="3330" width="4.75" style="2" customWidth="1"/>
    <col min="3331" max="3331" width="3.25" style="2" customWidth="1"/>
    <col min="3332" max="3339" width="3.5" style="2" customWidth="1"/>
    <col min="3340" max="3340" width="3.25" style="2" customWidth="1"/>
    <col min="3341" max="3357" width="3.5" style="2" customWidth="1"/>
    <col min="3358" max="3358" width="1.83203125" style="2" customWidth="1"/>
    <col min="3359" max="3365" width="3.5" style="2" customWidth="1"/>
    <col min="3366" max="3366" width="4.08203125" style="2" customWidth="1"/>
    <col min="3367" max="3584" width="7.83203125" style="2"/>
    <col min="3585" max="3585" width="5" style="2" customWidth="1"/>
    <col min="3586" max="3586" width="4.75" style="2" customWidth="1"/>
    <col min="3587" max="3587" width="3.25" style="2" customWidth="1"/>
    <col min="3588" max="3595" width="3.5" style="2" customWidth="1"/>
    <col min="3596" max="3596" width="3.25" style="2" customWidth="1"/>
    <col min="3597" max="3613" width="3.5" style="2" customWidth="1"/>
    <col min="3614" max="3614" width="1.83203125" style="2" customWidth="1"/>
    <col min="3615" max="3621" width="3.5" style="2" customWidth="1"/>
    <col min="3622" max="3622" width="4.08203125" style="2" customWidth="1"/>
    <col min="3623" max="3840" width="7.83203125" style="2"/>
    <col min="3841" max="3841" width="5" style="2" customWidth="1"/>
    <col min="3842" max="3842" width="4.75" style="2" customWidth="1"/>
    <col min="3843" max="3843" width="3.25" style="2" customWidth="1"/>
    <col min="3844" max="3851" width="3.5" style="2" customWidth="1"/>
    <col min="3852" max="3852" width="3.25" style="2" customWidth="1"/>
    <col min="3853" max="3869" width="3.5" style="2" customWidth="1"/>
    <col min="3870" max="3870" width="1.83203125" style="2" customWidth="1"/>
    <col min="3871" max="3877" width="3.5" style="2" customWidth="1"/>
    <col min="3878" max="3878" width="4.08203125" style="2" customWidth="1"/>
    <col min="3879" max="4096" width="7.83203125" style="2"/>
    <col min="4097" max="4097" width="5" style="2" customWidth="1"/>
    <col min="4098" max="4098" width="4.75" style="2" customWidth="1"/>
    <col min="4099" max="4099" width="3.25" style="2" customWidth="1"/>
    <col min="4100" max="4107" width="3.5" style="2" customWidth="1"/>
    <col min="4108" max="4108" width="3.25" style="2" customWidth="1"/>
    <col min="4109" max="4125" width="3.5" style="2" customWidth="1"/>
    <col min="4126" max="4126" width="1.83203125" style="2" customWidth="1"/>
    <col min="4127" max="4133" width="3.5" style="2" customWidth="1"/>
    <col min="4134" max="4134" width="4.08203125" style="2" customWidth="1"/>
    <col min="4135" max="4352" width="7.83203125" style="2"/>
    <col min="4353" max="4353" width="5" style="2" customWidth="1"/>
    <col min="4354" max="4354" width="4.75" style="2" customWidth="1"/>
    <col min="4355" max="4355" width="3.25" style="2" customWidth="1"/>
    <col min="4356" max="4363" width="3.5" style="2" customWidth="1"/>
    <col min="4364" max="4364" width="3.25" style="2" customWidth="1"/>
    <col min="4365" max="4381" width="3.5" style="2" customWidth="1"/>
    <col min="4382" max="4382" width="1.83203125" style="2" customWidth="1"/>
    <col min="4383" max="4389" width="3.5" style="2" customWidth="1"/>
    <col min="4390" max="4390" width="4.08203125" style="2" customWidth="1"/>
    <col min="4391" max="4608" width="7.83203125" style="2"/>
    <col min="4609" max="4609" width="5" style="2" customWidth="1"/>
    <col min="4610" max="4610" width="4.75" style="2" customWidth="1"/>
    <col min="4611" max="4611" width="3.25" style="2" customWidth="1"/>
    <col min="4612" max="4619" width="3.5" style="2" customWidth="1"/>
    <col min="4620" max="4620" width="3.25" style="2" customWidth="1"/>
    <col min="4621" max="4637" width="3.5" style="2" customWidth="1"/>
    <col min="4638" max="4638" width="1.83203125" style="2" customWidth="1"/>
    <col min="4639" max="4645" width="3.5" style="2" customWidth="1"/>
    <col min="4646" max="4646" width="4.08203125" style="2" customWidth="1"/>
    <col min="4647" max="4864" width="7.83203125" style="2"/>
    <col min="4865" max="4865" width="5" style="2" customWidth="1"/>
    <col min="4866" max="4866" width="4.75" style="2" customWidth="1"/>
    <col min="4867" max="4867" width="3.25" style="2" customWidth="1"/>
    <col min="4868" max="4875" width="3.5" style="2" customWidth="1"/>
    <col min="4876" max="4876" width="3.25" style="2" customWidth="1"/>
    <col min="4877" max="4893" width="3.5" style="2" customWidth="1"/>
    <col min="4894" max="4894" width="1.83203125" style="2" customWidth="1"/>
    <col min="4895" max="4901" width="3.5" style="2" customWidth="1"/>
    <col min="4902" max="4902" width="4.08203125" style="2" customWidth="1"/>
    <col min="4903" max="5120" width="7.83203125" style="2"/>
    <col min="5121" max="5121" width="5" style="2" customWidth="1"/>
    <col min="5122" max="5122" width="4.75" style="2" customWidth="1"/>
    <col min="5123" max="5123" width="3.25" style="2" customWidth="1"/>
    <col min="5124" max="5131" width="3.5" style="2" customWidth="1"/>
    <col min="5132" max="5132" width="3.25" style="2" customWidth="1"/>
    <col min="5133" max="5149" width="3.5" style="2" customWidth="1"/>
    <col min="5150" max="5150" width="1.83203125" style="2" customWidth="1"/>
    <col min="5151" max="5157" width="3.5" style="2" customWidth="1"/>
    <col min="5158" max="5158" width="4.08203125" style="2" customWidth="1"/>
    <col min="5159" max="5376" width="7.83203125" style="2"/>
    <col min="5377" max="5377" width="5" style="2" customWidth="1"/>
    <col min="5378" max="5378" width="4.75" style="2" customWidth="1"/>
    <col min="5379" max="5379" width="3.25" style="2" customWidth="1"/>
    <col min="5380" max="5387" width="3.5" style="2" customWidth="1"/>
    <col min="5388" max="5388" width="3.25" style="2" customWidth="1"/>
    <col min="5389" max="5405" width="3.5" style="2" customWidth="1"/>
    <col min="5406" max="5406" width="1.83203125" style="2" customWidth="1"/>
    <col min="5407" max="5413" width="3.5" style="2" customWidth="1"/>
    <col min="5414" max="5414" width="4.08203125" style="2" customWidth="1"/>
    <col min="5415" max="5632" width="7.83203125" style="2"/>
    <col min="5633" max="5633" width="5" style="2" customWidth="1"/>
    <col min="5634" max="5634" width="4.75" style="2" customWidth="1"/>
    <col min="5635" max="5635" width="3.25" style="2" customWidth="1"/>
    <col min="5636" max="5643" width="3.5" style="2" customWidth="1"/>
    <col min="5644" max="5644" width="3.25" style="2" customWidth="1"/>
    <col min="5645" max="5661" width="3.5" style="2" customWidth="1"/>
    <col min="5662" max="5662" width="1.83203125" style="2" customWidth="1"/>
    <col min="5663" max="5669" width="3.5" style="2" customWidth="1"/>
    <col min="5670" max="5670" width="4.08203125" style="2" customWidth="1"/>
    <col min="5671" max="5888" width="7.83203125" style="2"/>
    <col min="5889" max="5889" width="5" style="2" customWidth="1"/>
    <col min="5890" max="5890" width="4.75" style="2" customWidth="1"/>
    <col min="5891" max="5891" width="3.25" style="2" customWidth="1"/>
    <col min="5892" max="5899" width="3.5" style="2" customWidth="1"/>
    <col min="5900" max="5900" width="3.25" style="2" customWidth="1"/>
    <col min="5901" max="5917" width="3.5" style="2" customWidth="1"/>
    <col min="5918" max="5918" width="1.83203125" style="2" customWidth="1"/>
    <col min="5919" max="5925" width="3.5" style="2" customWidth="1"/>
    <col min="5926" max="5926" width="4.08203125" style="2" customWidth="1"/>
    <col min="5927" max="6144" width="7.83203125" style="2"/>
    <col min="6145" max="6145" width="5" style="2" customWidth="1"/>
    <col min="6146" max="6146" width="4.75" style="2" customWidth="1"/>
    <col min="6147" max="6147" width="3.25" style="2" customWidth="1"/>
    <col min="6148" max="6155" width="3.5" style="2" customWidth="1"/>
    <col min="6156" max="6156" width="3.25" style="2" customWidth="1"/>
    <col min="6157" max="6173" width="3.5" style="2" customWidth="1"/>
    <col min="6174" max="6174" width="1.83203125" style="2" customWidth="1"/>
    <col min="6175" max="6181" width="3.5" style="2" customWidth="1"/>
    <col min="6182" max="6182" width="4.08203125" style="2" customWidth="1"/>
    <col min="6183" max="6400" width="7.83203125" style="2"/>
    <col min="6401" max="6401" width="5" style="2" customWidth="1"/>
    <col min="6402" max="6402" width="4.75" style="2" customWidth="1"/>
    <col min="6403" max="6403" width="3.25" style="2" customWidth="1"/>
    <col min="6404" max="6411" width="3.5" style="2" customWidth="1"/>
    <col min="6412" max="6412" width="3.25" style="2" customWidth="1"/>
    <col min="6413" max="6429" width="3.5" style="2" customWidth="1"/>
    <col min="6430" max="6430" width="1.83203125" style="2" customWidth="1"/>
    <col min="6431" max="6437" width="3.5" style="2" customWidth="1"/>
    <col min="6438" max="6438" width="4.08203125" style="2" customWidth="1"/>
    <col min="6439" max="6656" width="7.83203125" style="2"/>
    <col min="6657" max="6657" width="5" style="2" customWidth="1"/>
    <col min="6658" max="6658" width="4.75" style="2" customWidth="1"/>
    <col min="6659" max="6659" width="3.25" style="2" customWidth="1"/>
    <col min="6660" max="6667" width="3.5" style="2" customWidth="1"/>
    <col min="6668" max="6668" width="3.25" style="2" customWidth="1"/>
    <col min="6669" max="6685" width="3.5" style="2" customWidth="1"/>
    <col min="6686" max="6686" width="1.83203125" style="2" customWidth="1"/>
    <col min="6687" max="6693" width="3.5" style="2" customWidth="1"/>
    <col min="6694" max="6694" width="4.08203125" style="2" customWidth="1"/>
    <col min="6695" max="6912" width="7.83203125" style="2"/>
    <col min="6913" max="6913" width="5" style="2" customWidth="1"/>
    <col min="6914" max="6914" width="4.75" style="2" customWidth="1"/>
    <col min="6915" max="6915" width="3.25" style="2" customWidth="1"/>
    <col min="6916" max="6923" width="3.5" style="2" customWidth="1"/>
    <col min="6924" max="6924" width="3.25" style="2" customWidth="1"/>
    <col min="6925" max="6941" width="3.5" style="2" customWidth="1"/>
    <col min="6942" max="6942" width="1.83203125" style="2" customWidth="1"/>
    <col min="6943" max="6949" width="3.5" style="2" customWidth="1"/>
    <col min="6950" max="6950" width="4.08203125" style="2" customWidth="1"/>
    <col min="6951" max="7168" width="7.83203125" style="2"/>
    <col min="7169" max="7169" width="5" style="2" customWidth="1"/>
    <col min="7170" max="7170" width="4.75" style="2" customWidth="1"/>
    <col min="7171" max="7171" width="3.25" style="2" customWidth="1"/>
    <col min="7172" max="7179" width="3.5" style="2" customWidth="1"/>
    <col min="7180" max="7180" width="3.25" style="2" customWidth="1"/>
    <col min="7181" max="7197" width="3.5" style="2" customWidth="1"/>
    <col min="7198" max="7198" width="1.83203125" style="2" customWidth="1"/>
    <col min="7199" max="7205" width="3.5" style="2" customWidth="1"/>
    <col min="7206" max="7206" width="4.08203125" style="2" customWidth="1"/>
    <col min="7207" max="7424" width="7.83203125" style="2"/>
    <col min="7425" max="7425" width="5" style="2" customWidth="1"/>
    <col min="7426" max="7426" width="4.75" style="2" customWidth="1"/>
    <col min="7427" max="7427" width="3.25" style="2" customWidth="1"/>
    <col min="7428" max="7435" width="3.5" style="2" customWidth="1"/>
    <col min="7436" max="7436" width="3.25" style="2" customWidth="1"/>
    <col min="7437" max="7453" width="3.5" style="2" customWidth="1"/>
    <col min="7454" max="7454" width="1.83203125" style="2" customWidth="1"/>
    <col min="7455" max="7461" width="3.5" style="2" customWidth="1"/>
    <col min="7462" max="7462" width="4.08203125" style="2" customWidth="1"/>
    <col min="7463" max="7680" width="7.83203125" style="2"/>
    <col min="7681" max="7681" width="5" style="2" customWidth="1"/>
    <col min="7682" max="7682" width="4.75" style="2" customWidth="1"/>
    <col min="7683" max="7683" width="3.25" style="2" customWidth="1"/>
    <col min="7684" max="7691" width="3.5" style="2" customWidth="1"/>
    <col min="7692" max="7692" width="3.25" style="2" customWidth="1"/>
    <col min="7693" max="7709" width="3.5" style="2" customWidth="1"/>
    <col min="7710" max="7710" width="1.83203125" style="2" customWidth="1"/>
    <col min="7711" max="7717" width="3.5" style="2" customWidth="1"/>
    <col min="7718" max="7718" width="4.08203125" style="2" customWidth="1"/>
    <col min="7719" max="7936" width="7.83203125" style="2"/>
    <col min="7937" max="7937" width="5" style="2" customWidth="1"/>
    <col min="7938" max="7938" width="4.75" style="2" customWidth="1"/>
    <col min="7939" max="7939" width="3.25" style="2" customWidth="1"/>
    <col min="7940" max="7947" width="3.5" style="2" customWidth="1"/>
    <col min="7948" max="7948" width="3.25" style="2" customWidth="1"/>
    <col min="7949" max="7965" width="3.5" style="2" customWidth="1"/>
    <col min="7966" max="7966" width="1.83203125" style="2" customWidth="1"/>
    <col min="7967" max="7973" width="3.5" style="2" customWidth="1"/>
    <col min="7974" max="7974" width="4.08203125" style="2" customWidth="1"/>
    <col min="7975" max="8192" width="7.83203125" style="2"/>
    <col min="8193" max="8193" width="5" style="2" customWidth="1"/>
    <col min="8194" max="8194" width="4.75" style="2" customWidth="1"/>
    <col min="8195" max="8195" width="3.25" style="2" customWidth="1"/>
    <col min="8196" max="8203" width="3.5" style="2" customWidth="1"/>
    <col min="8204" max="8204" width="3.25" style="2" customWidth="1"/>
    <col min="8205" max="8221" width="3.5" style="2" customWidth="1"/>
    <col min="8222" max="8222" width="1.83203125" style="2" customWidth="1"/>
    <col min="8223" max="8229" width="3.5" style="2" customWidth="1"/>
    <col min="8230" max="8230" width="4.08203125" style="2" customWidth="1"/>
    <col min="8231" max="8448" width="7.83203125" style="2"/>
    <col min="8449" max="8449" width="5" style="2" customWidth="1"/>
    <col min="8450" max="8450" width="4.75" style="2" customWidth="1"/>
    <col min="8451" max="8451" width="3.25" style="2" customWidth="1"/>
    <col min="8452" max="8459" width="3.5" style="2" customWidth="1"/>
    <col min="8460" max="8460" width="3.25" style="2" customWidth="1"/>
    <col min="8461" max="8477" width="3.5" style="2" customWidth="1"/>
    <col min="8478" max="8478" width="1.83203125" style="2" customWidth="1"/>
    <col min="8479" max="8485" width="3.5" style="2" customWidth="1"/>
    <col min="8486" max="8486" width="4.08203125" style="2" customWidth="1"/>
    <col min="8487" max="8704" width="7.83203125" style="2"/>
    <col min="8705" max="8705" width="5" style="2" customWidth="1"/>
    <col min="8706" max="8706" width="4.75" style="2" customWidth="1"/>
    <col min="8707" max="8707" width="3.25" style="2" customWidth="1"/>
    <col min="8708" max="8715" width="3.5" style="2" customWidth="1"/>
    <col min="8716" max="8716" width="3.25" style="2" customWidth="1"/>
    <col min="8717" max="8733" width="3.5" style="2" customWidth="1"/>
    <col min="8734" max="8734" width="1.83203125" style="2" customWidth="1"/>
    <col min="8735" max="8741" width="3.5" style="2" customWidth="1"/>
    <col min="8742" max="8742" width="4.08203125" style="2" customWidth="1"/>
    <col min="8743" max="8960" width="7.83203125" style="2"/>
    <col min="8961" max="8961" width="5" style="2" customWidth="1"/>
    <col min="8962" max="8962" width="4.75" style="2" customWidth="1"/>
    <col min="8963" max="8963" width="3.25" style="2" customWidth="1"/>
    <col min="8964" max="8971" width="3.5" style="2" customWidth="1"/>
    <col min="8972" max="8972" width="3.25" style="2" customWidth="1"/>
    <col min="8973" max="8989" width="3.5" style="2" customWidth="1"/>
    <col min="8990" max="8990" width="1.83203125" style="2" customWidth="1"/>
    <col min="8991" max="8997" width="3.5" style="2" customWidth="1"/>
    <col min="8998" max="8998" width="4.08203125" style="2" customWidth="1"/>
    <col min="8999" max="9216" width="7.83203125" style="2"/>
    <col min="9217" max="9217" width="5" style="2" customWidth="1"/>
    <col min="9218" max="9218" width="4.75" style="2" customWidth="1"/>
    <col min="9219" max="9219" width="3.25" style="2" customWidth="1"/>
    <col min="9220" max="9227" width="3.5" style="2" customWidth="1"/>
    <col min="9228" max="9228" width="3.25" style="2" customWidth="1"/>
    <col min="9229" max="9245" width="3.5" style="2" customWidth="1"/>
    <col min="9246" max="9246" width="1.83203125" style="2" customWidth="1"/>
    <col min="9247" max="9253" width="3.5" style="2" customWidth="1"/>
    <col min="9254" max="9254" width="4.08203125" style="2" customWidth="1"/>
    <col min="9255" max="9472" width="7.83203125" style="2"/>
    <col min="9473" max="9473" width="5" style="2" customWidth="1"/>
    <col min="9474" max="9474" width="4.75" style="2" customWidth="1"/>
    <col min="9475" max="9475" width="3.25" style="2" customWidth="1"/>
    <col min="9476" max="9483" width="3.5" style="2" customWidth="1"/>
    <col min="9484" max="9484" width="3.25" style="2" customWidth="1"/>
    <col min="9485" max="9501" width="3.5" style="2" customWidth="1"/>
    <col min="9502" max="9502" width="1.83203125" style="2" customWidth="1"/>
    <col min="9503" max="9509" width="3.5" style="2" customWidth="1"/>
    <col min="9510" max="9510" width="4.08203125" style="2" customWidth="1"/>
    <col min="9511" max="9728" width="7.83203125" style="2"/>
    <col min="9729" max="9729" width="5" style="2" customWidth="1"/>
    <col min="9730" max="9730" width="4.75" style="2" customWidth="1"/>
    <col min="9731" max="9731" width="3.25" style="2" customWidth="1"/>
    <col min="9732" max="9739" width="3.5" style="2" customWidth="1"/>
    <col min="9740" max="9740" width="3.25" style="2" customWidth="1"/>
    <col min="9741" max="9757" width="3.5" style="2" customWidth="1"/>
    <col min="9758" max="9758" width="1.83203125" style="2" customWidth="1"/>
    <col min="9759" max="9765" width="3.5" style="2" customWidth="1"/>
    <col min="9766" max="9766" width="4.08203125" style="2" customWidth="1"/>
    <col min="9767" max="9984" width="7.83203125" style="2"/>
    <col min="9985" max="9985" width="5" style="2" customWidth="1"/>
    <col min="9986" max="9986" width="4.75" style="2" customWidth="1"/>
    <col min="9987" max="9987" width="3.25" style="2" customWidth="1"/>
    <col min="9988" max="9995" width="3.5" style="2" customWidth="1"/>
    <col min="9996" max="9996" width="3.25" style="2" customWidth="1"/>
    <col min="9997" max="10013" width="3.5" style="2" customWidth="1"/>
    <col min="10014" max="10014" width="1.83203125" style="2" customWidth="1"/>
    <col min="10015" max="10021" width="3.5" style="2" customWidth="1"/>
    <col min="10022" max="10022" width="4.08203125" style="2" customWidth="1"/>
    <col min="10023" max="10240" width="7.83203125" style="2"/>
    <col min="10241" max="10241" width="5" style="2" customWidth="1"/>
    <col min="10242" max="10242" width="4.75" style="2" customWidth="1"/>
    <col min="10243" max="10243" width="3.25" style="2" customWidth="1"/>
    <col min="10244" max="10251" width="3.5" style="2" customWidth="1"/>
    <col min="10252" max="10252" width="3.25" style="2" customWidth="1"/>
    <col min="10253" max="10269" width="3.5" style="2" customWidth="1"/>
    <col min="10270" max="10270" width="1.83203125" style="2" customWidth="1"/>
    <col min="10271" max="10277" width="3.5" style="2" customWidth="1"/>
    <col min="10278" max="10278" width="4.08203125" style="2" customWidth="1"/>
    <col min="10279" max="10496" width="7.83203125" style="2"/>
    <col min="10497" max="10497" width="5" style="2" customWidth="1"/>
    <col min="10498" max="10498" width="4.75" style="2" customWidth="1"/>
    <col min="10499" max="10499" width="3.25" style="2" customWidth="1"/>
    <col min="10500" max="10507" width="3.5" style="2" customWidth="1"/>
    <col min="10508" max="10508" width="3.25" style="2" customWidth="1"/>
    <col min="10509" max="10525" width="3.5" style="2" customWidth="1"/>
    <col min="10526" max="10526" width="1.83203125" style="2" customWidth="1"/>
    <col min="10527" max="10533" width="3.5" style="2" customWidth="1"/>
    <col min="10534" max="10534" width="4.08203125" style="2" customWidth="1"/>
    <col min="10535" max="10752" width="7.83203125" style="2"/>
    <col min="10753" max="10753" width="5" style="2" customWidth="1"/>
    <col min="10754" max="10754" width="4.75" style="2" customWidth="1"/>
    <col min="10755" max="10755" width="3.25" style="2" customWidth="1"/>
    <col min="10756" max="10763" width="3.5" style="2" customWidth="1"/>
    <col min="10764" max="10764" width="3.25" style="2" customWidth="1"/>
    <col min="10765" max="10781" width="3.5" style="2" customWidth="1"/>
    <col min="10782" max="10782" width="1.83203125" style="2" customWidth="1"/>
    <col min="10783" max="10789" width="3.5" style="2" customWidth="1"/>
    <col min="10790" max="10790" width="4.08203125" style="2" customWidth="1"/>
    <col min="10791" max="11008" width="7.83203125" style="2"/>
    <col min="11009" max="11009" width="5" style="2" customWidth="1"/>
    <col min="11010" max="11010" width="4.75" style="2" customWidth="1"/>
    <col min="11011" max="11011" width="3.25" style="2" customWidth="1"/>
    <col min="11012" max="11019" width="3.5" style="2" customWidth="1"/>
    <col min="11020" max="11020" width="3.25" style="2" customWidth="1"/>
    <col min="11021" max="11037" width="3.5" style="2" customWidth="1"/>
    <col min="11038" max="11038" width="1.83203125" style="2" customWidth="1"/>
    <col min="11039" max="11045" width="3.5" style="2" customWidth="1"/>
    <col min="11046" max="11046" width="4.08203125" style="2" customWidth="1"/>
    <col min="11047" max="11264" width="7.83203125" style="2"/>
    <col min="11265" max="11265" width="5" style="2" customWidth="1"/>
    <col min="11266" max="11266" width="4.75" style="2" customWidth="1"/>
    <col min="11267" max="11267" width="3.25" style="2" customWidth="1"/>
    <col min="11268" max="11275" width="3.5" style="2" customWidth="1"/>
    <col min="11276" max="11276" width="3.25" style="2" customWidth="1"/>
    <col min="11277" max="11293" width="3.5" style="2" customWidth="1"/>
    <col min="11294" max="11294" width="1.83203125" style="2" customWidth="1"/>
    <col min="11295" max="11301" width="3.5" style="2" customWidth="1"/>
    <col min="11302" max="11302" width="4.08203125" style="2" customWidth="1"/>
    <col min="11303" max="11520" width="7.83203125" style="2"/>
    <col min="11521" max="11521" width="5" style="2" customWidth="1"/>
    <col min="11522" max="11522" width="4.75" style="2" customWidth="1"/>
    <col min="11523" max="11523" width="3.25" style="2" customWidth="1"/>
    <col min="11524" max="11531" width="3.5" style="2" customWidth="1"/>
    <col min="11532" max="11532" width="3.25" style="2" customWidth="1"/>
    <col min="11533" max="11549" width="3.5" style="2" customWidth="1"/>
    <col min="11550" max="11550" width="1.83203125" style="2" customWidth="1"/>
    <col min="11551" max="11557" width="3.5" style="2" customWidth="1"/>
    <col min="11558" max="11558" width="4.08203125" style="2" customWidth="1"/>
    <col min="11559" max="11776" width="7.83203125" style="2"/>
    <col min="11777" max="11777" width="5" style="2" customWidth="1"/>
    <col min="11778" max="11778" width="4.75" style="2" customWidth="1"/>
    <col min="11779" max="11779" width="3.25" style="2" customWidth="1"/>
    <col min="11780" max="11787" width="3.5" style="2" customWidth="1"/>
    <col min="11788" max="11788" width="3.25" style="2" customWidth="1"/>
    <col min="11789" max="11805" width="3.5" style="2" customWidth="1"/>
    <col min="11806" max="11806" width="1.83203125" style="2" customWidth="1"/>
    <col min="11807" max="11813" width="3.5" style="2" customWidth="1"/>
    <col min="11814" max="11814" width="4.08203125" style="2" customWidth="1"/>
    <col min="11815" max="12032" width="7.83203125" style="2"/>
    <col min="12033" max="12033" width="5" style="2" customWidth="1"/>
    <col min="12034" max="12034" width="4.75" style="2" customWidth="1"/>
    <col min="12035" max="12035" width="3.25" style="2" customWidth="1"/>
    <col min="12036" max="12043" width="3.5" style="2" customWidth="1"/>
    <col min="12044" max="12044" width="3.25" style="2" customWidth="1"/>
    <col min="12045" max="12061" width="3.5" style="2" customWidth="1"/>
    <col min="12062" max="12062" width="1.83203125" style="2" customWidth="1"/>
    <col min="12063" max="12069" width="3.5" style="2" customWidth="1"/>
    <col min="12070" max="12070" width="4.08203125" style="2" customWidth="1"/>
    <col min="12071" max="12288" width="7.83203125" style="2"/>
    <col min="12289" max="12289" width="5" style="2" customWidth="1"/>
    <col min="12290" max="12290" width="4.75" style="2" customWidth="1"/>
    <col min="12291" max="12291" width="3.25" style="2" customWidth="1"/>
    <col min="12292" max="12299" width="3.5" style="2" customWidth="1"/>
    <col min="12300" max="12300" width="3.25" style="2" customWidth="1"/>
    <col min="12301" max="12317" width="3.5" style="2" customWidth="1"/>
    <col min="12318" max="12318" width="1.83203125" style="2" customWidth="1"/>
    <col min="12319" max="12325" width="3.5" style="2" customWidth="1"/>
    <col min="12326" max="12326" width="4.08203125" style="2" customWidth="1"/>
    <col min="12327" max="12544" width="7.83203125" style="2"/>
    <col min="12545" max="12545" width="5" style="2" customWidth="1"/>
    <col min="12546" max="12546" width="4.75" style="2" customWidth="1"/>
    <col min="12547" max="12547" width="3.25" style="2" customWidth="1"/>
    <col min="12548" max="12555" width="3.5" style="2" customWidth="1"/>
    <col min="12556" max="12556" width="3.25" style="2" customWidth="1"/>
    <col min="12557" max="12573" width="3.5" style="2" customWidth="1"/>
    <col min="12574" max="12574" width="1.83203125" style="2" customWidth="1"/>
    <col min="12575" max="12581" width="3.5" style="2" customWidth="1"/>
    <col min="12582" max="12582" width="4.08203125" style="2" customWidth="1"/>
    <col min="12583" max="12800" width="7.83203125" style="2"/>
    <col min="12801" max="12801" width="5" style="2" customWidth="1"/>
    <col min="12802" max="12802" width="4.75" style="2" customWidth="1"/>
    <col min="12803" max="12803" width="3.25" style="2" customWidth="1"/>
    <col min="12804" max="12811" width="3.5" style="2" customWidth="1"/>
    <col min="12812" max="12812" width="3.25" style="2" customWidth="1"/>
    <col min="12813" max="12829" width="3.5" style="2" customWidth="1"/>
    <col min="12830" max="12830" width="1.83203125" style="2" customWidth="1"/>
    <col min="12831" max="12837" width="3.5" style="2" customWidth="1"/>
    <col min="12838" max="12838" width="4.08203125" style="2" customWidth="1"/>
    <col min="12839" max="13056" width="7.83203125" style="2"/>
    <col min="13057" max="13057" width="5" style="2" customWidth="1"/>
    <col min="13058" max="13058" width="4.75" style="2" customWidth="1"/>
    <col min="13059" max="13059" width="3.25" style="2" customWidth="1"/>
    <col min="13060" max="13067" width="3.5" style="2" customWidth="1"/>
    <col min="13068" max="13068" width="3.25" style="2" customWidth="1"/>
    <col min="13069" max="13085" width="3.5" style="2" customWidth="1"/>
    <col min="13086" max="13086" width="1.83203125" style="2" customWidth="1"/>
    <col min="13087" max="13093" width="3.5" style="2" customWidth="1"/>
    <col min="13094" max="13094" width="4.08203125" style="2" customWidth="1"/>
    <col min="13095" max="13312" width="7.83203125" style="2"/>
    <col min="13313" max="13313" width="5" style="2" customWidth="1"/>
    <col min="13314" max="13314" width="4.75" style="2" customWidth="1"/>
    <col min="13315" max="13315" width="3.25" style="2" customWidth="1"/>
    <col min="13316" max="13323" width="3.5" style="2" customWidth="1"/>
    <col min="13324" max="13324" width="3.25" style="2" customWidth="1"/>
    <col min="13325" max="13341" width="3.5" style="2" customWidth="1"/>
    <col min="13342" max="13342" width="1.83203125" style="2" customWidth="1"/>
    <col min="13343" max="13349" width="3.5" style="2" customWidth="1"/>
    <col min="13350" max="13350" width="4.08203125" style="2" customWidth="1"/>
    <col min="13351" max="13568" width="7.83203125" style="2"/>
    <col min="13569" max="13569" width="5" style="2" customWidth="1"/>
    <col min="13570" max="13570" width="4.75" style="2" customWidth="1"/>
    <col min="13571" max="13571" width="3.25" style="2" customWidth="1"/>
    <col min="13572" max="13579" width="3.5" style="2" customWidth="1"/>
    <col min="13580" max="13580" width="3.25" style="2" customWidth="1"/>
    <col min="13581" max="13597" width="3.5" style="2" customWidth="1"/>
    <col min="13598" max="13598" width="1.83203125" style="2" customWidth="1"/>
    <col min="13599" max="13605" width="3.5" style="2" customWidth="1"/>
    <col min="13606" max="13606" width="4.08203125" style="2" customWidth="1"/>
    <col min="13607" max="13824" width="7.83203125" style="2"/>
    <col min="13825" max="13825" width="5" style="2" customWidth="1"/>
    <col min="13826" max="13826" width="4.75" style="2" customWidth="1"/>
    <col min="13827" max="13827" width="3.25" style="2" customWidth="1"/>
    <col min="13828" max="13835" width="3.5" style="2" customWidth="1"/>
    <col min="13836" max="13836" width="3.25" style="2" customWidth="1"/>
    <col min="13837" max="13853" width="3.5" style="2" customWidth="1"/>
    <col min="13854" max="13854" width="1.83203125" style="2" customWidth="1"/>
    <col min="13855" max="13861" width="3.5" style="2" customWidth="1"/>
    <col min="13862" max="13862" width="4.08203125" style="2" customWidth="1"/>
    <col min="13863" max="14080" width="7.83203125" style="2"/>
    <col min="14081" max="14081" width="5" style="2" customWidth="1"/>
    <col min="14082" max="14082" width="4.75" style="2" customWidth="1"/>
    <col min="14083" max="14083" width="3.25" style="2" customWidth="1"/>
    <col min="14084" max="14091" width="3.5" style="2" customWidth="1"/>
    <col min="14092" max="14092" width="3.25" style="2" customWidth="1"/>
    <col min="14093" max="14109" width="3.5" style="2" customWidth="1"/>
    <col min="14110" max="14110" width="1.83203125" style="2" customWidth="1"/>
    <col min="14111" max="14117" width="3.5" style="2" customWidth="1"/>
    <col min="14118" max="14118" width="4.08203125" style="2" customWidth="1"/>
    <col min="14119" max="14336" width="7.83203125" style="2"/>
    <col min="14337" max="14337" width="5" style="2" customWidth="1"/>
    <col min="14338" max="14338" width="4.75" style="2" customWidth="1"/>
    <col min="14339" max="14339" width="3.25" style="2" customWidth="1"/>
    <col min="14340" max="14347" width="3.5" style="2" customWidth="1"/>
    <col min="14348" max="14348" width="3.25" style="2" customWidth="1"/>
    <col min="14349" max="14365" width="3.5" style="2" customWidth="1"/>
    <col min="14366" max="14366" width="1.83203125" style="2" customWidth="1"/>
    <col min="14367" max="14373" width="3.5" style="2" customWidth="1"/>
    <col min="14374" max="14374" width="4.08203125" style="2" customWidth="1"/>
    <col min="14375" max="14592" width="7.83203125" style="2"/>
    <col min="14593" max="14593" width="5" style="2" customWidth="1"/>
    <col min="14594" max="14594" width="4.75" style="2" customWidth="1"/>
    <col min="14595" max="14595" width="3.25" style="2" customWidth="1"/>
    <col min="14596" max="14603" width="3.5" style="2" customWidth="1"/>
    <col min="14604" max="14604" width="3.25" style="2" customWidth="1"/>
    <col min="14605" max="14621" width="3.5" style="2" customWidth="1"/>
    <col min="14622" max="14622" width="1.83203125" style="2" customWidth="1"/>
    <col min="14623" max="14629" width="3.5" style="2" customWidth="1"/>
    <col min="14630" max="14630" width="4.08203125" style="2" customWidth="1"/>
    <col min="14631" max="14848" width="7.83203125" style="2"/>
    <col min="14849" max="14849" width="5" style="2" customWidth="1"/>
    <col min="14850" max="14850" width="4.75" style="2" customWidth="1"/>
    <col min="14851" max="14851" width="3.25" style="2" customWidth="1"/>
    <col min="14852" max="14859" width="3.5" style="2" customWidth="1"/>
    <col min="14860" max="14860" width="3.25" style="2" customWidth="1"/>
    <col min="14861" max="14877" width="3.5" style="2" customWidth="1"/>
    <col min="14878" max="14878" width="1.83203125" style="2" customWidth="1"/>
    <col min="14879" max="14885" width="3.5" style="2" customWidth="1"/>
    <col min="14886" max="14886" width="4.08203125" style="2" customWidth="1"/>
    <col min="14887" max="15104" width="7.83203125" style="2"/>
    <col min="15105" max="15105" width="5" style="2" customWidth="1"/>
    <col min="15106" max="15106" width="4.75" style="2" customWidth="1"/>
    <col min="15107" max="15107" width="3.25" style="2" customWidth="1"/>
    <col min="15108" max="15115" width="3.5" style="2" customWidth="1"/>
    <col min="15116" max="15116" width="3.25" style="2" customWidth="1"/>
    <col min="15117" max="15133" width="3.5" style="2" customWidth="1"/>
    <col min="15134" max="15134" width="1.83203125" style="2" customWidth="1"/>
    <col min="15135" max="15141" width="3.5" style="2" customWidth="1"/>
    <col min="15142" max="15142" width="4.08203125" style="2" customWidth="1"/>
    <col min="15143" max="15360" width="7.83203125" style="2"/>
    <col min="15361" max="15361" width="5" style="2" customWidth="1"/>
    <col min="15362" max="15362" width="4.75" style="2" customWidth="1"/>
    <col min="15363" max="15363" width="3.25" style="2" customWidth="1"/>
    <col min="15364" max="15371" width="3.5" style="2" customWidth="1"/>
    <col min="15372" max="15372" width="3.25" style="2" customWidth="1"/>
    <col min="15373" max="15389" width="3.5" style="2" customWidth="1"/>
    <col min="15390" max="15390" width="1.83203125" style="2" customWidth="1"/>
    <col min="15391" max="15397" width="3.5" style="2" customWidth="1"/>
    <col min="15398" max="15398" width="4.08203125" style="2" customWidth="1"/>
    <col min="15399" max="15616" width="7.83203125" style="2"/>
    <col min="15617" max="15617" width="5" style="2" customWidth="1"/>
    <col min="15618" max="15618" width="4.75" style="2" customWidth="1"/>
    <col min="15619" max="15619" width="3.25" style="2" customWidth="1"/>
    <col min="15620" max="15627" width="3.5" style="2" customWidth="1"/>
    <col min="15628" max="15628" width="3.25" style="2" customWidth="1"/>
    <col min="15629" max="15645" width="3.5" style="2" customWidth="1"/>
    <col min="15646" max="15646" width="1.83203125" style="2" customWidth="1"/>
    <col min="15647" max="15653" width="3.5" style="2" customWidth="1"/>
    <col min="15654" max="15654" width="4.08203125" style="2" customWidth="1"/>
    <col min="15655" max="15872" width="7.83203125" style="2"/>
    <col min="15873" max="15873" width="5" style="2" customWidth="1"/>
    <col min="15874" max="15874" width="4.75" style="2" customWidth="1"/>
    <col min="15875" max="15875" width="3.25" style="2" customWidth="1"/>
    <col min="15876" max="15883" width="3.5" style="2" customWidth="1"/>
    <col min="15884" max="15884" width="3.25" style="2" customWidth="1"/>
    <col min="15885" max="15901" width="3.5" style="2" customWidth="1"/>
    <col min="15902" max="15902" width="1.83203125" style="2" customWidth="1"/>
    <col min="15903" max="15909" width="3.5" style="2" customWidth="1"/>
    <col min="15910" max="15910" width="4.08203125" style="2" customWidth="1"/>
    <col min="15911" max="16128" width="7.83203125" style="2"/>
    <col min="16129" max="16129" width="5" style="2" customWidth="1"/>
    <col min="16130" max="16130" width="4.75" style="2" customWidth="1"/>
    <col min="16131" max="16131" width="3.25" style="2" customWidth="1"/>
    <col min="16132" max="16139" width="3.5" style="2" customWidth="1"/>
    <col min="16140" max="16140" width="3.25" style="2" customWidth="1"/>
    <col min="16141" max="16157" width="3.5" style="2" customWidth="1"/>
    <col min="16158" max="16158" width="1.83203125" style="2" customWidth="1"/>
    <col min="16159" max="16165" width="3.5" style="2" customWidth="1"/>
    <col min="16166" max="16166" width="4.08203125" style="2" customWidth="1"/>
    <col min="16167" max="16384" width="7.83203125" style="2"/>
  </cols>
  <sheetData>
    <row r="2" spans="2:29" ht="29" x14ac:dyDescent="0.55000000000000004">
      <c r="B2" s="57" t="s">
        <v>94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2:29" ht="12" customHeight="1" x14ac:dyDescent="0.5500000000000000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2:29" ht="17.25" customHeight="1" x14ac:dyDescent="0.55000000000000004">
      <c r="B4" s="58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2:29" ht="17.25" customHeight="1" x14ac:dyDescent="0.55000000000000004">
      <c r="B5" s="58" t="s">
        <v>1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T5" s="59" t="s">
        <v>32</v>
      </c>
      <c r="U5" s="59"/>
      <c r="V5" s="60" t="s">
        <v>31</v>
      </c>
      <c r="W5" s="60"/>
      <c r="X5" s="52" t="s">
        <v>36</v>
      </c>
      <c r="Y5" s="3" t="s">
        <v>2</v>
      </c>
      <c r="Z5" s="52" t="s">
        <v>36</v>
      </c>
      <c r="AA5" s="3" t="s">
        <v>3</v>
      </c>
      <c r="AB5" s="52" t="s">
        <v>36</v>
      </c>
      <c r="AC5" s="3" t="s">
        <v>4</v>
      </c>
    </row>
    <row r="6" spans="2:29" ht="12" customHeight="1" thickBot="1" x14ac:dyDescent="0.6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2:29" ht="30" customHeight="1" x14ac:dyDescent="0.55000000000000004">
      <c r="B7" s="78" t="s">
        <v>75</v>
      </c>
      <c r="C7" s="80" t="s">
        <v>13</v>
      </c>
      <c r="D7" s="81"/>
      <c r="E7" s="81"/>
      <c r="F7" s="82"/>
      <c r="G7" s="159" t="s">
        <v>37</v>
      </c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1"/>
    </row>
    <row r="8" spans="2:29" ht="30" customHeight="1" x14ac:dyDescent="0.55000000000000004">
      <c r="B8" s="79"/>
      <c r="C8" s="86" t="s">
        <v>5</v>
      </c>
      <c r="D8" s="62"/>
      <c r="E8" s="62"/>
      <c r="F8" s="63"/>
      <c r="G8" s="147" t="s">
        <v>38</v>
      </c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9"/>
    </row>
    <row r="9" spans="2:29" ht="30" customHeight="1" x14ac:dyDescent="0.55000000000000004">
      <c r="B9" s="79"/>
      <c r="C9" s="89" t="s">
        <v>6</v>
      </c>
      <c r="D9" s="90"/>
      <c r="E9" s="90"/>
      <c r="F9" s="91"/>
      <c r="G9" s="147" t="s">
        <v>45</v>
      </c>
      <c r="H9" s="148"/>
      <c r="I9" s="148"/>
      <c r="J9" s="148"/>
      <c r="K9" s="148"/>
      <c r="L9" s="148"/>
      <c r="M9" s="148"/>
      <c r="N9" s="148"/>
      <c r="O9" s="148"/>
      <c r="P9" s="92" t="s">
        <v>7</v>
      </c>
      <c r="Q9" s="93"/>
      <c r="R9" s="93"/>
      <c r="S9" s="93"/>
      <c r="T9" s="147" t="s">
        <v>39</v>
      </c>
      <c r="U9" s="148"/>
      <c r="V9" s="148"/>
      <c r="W9" s="148"/>
      <c r="X9" s="148"/>
      <c r="Y9" s="148"/>
      <c r="Z9" s="148"/>
      <c r="AA9" s="148"/>
      <c r="AB9" s="148"/>
      <c r="AC9" s="149"/>
    </row>
    <row r="10" spans="2:29" ht="15" customHeight="1" x14ac:dyDescent="0.55000000000000004">
      <c r="B10" s="79"/>
      <c r="C10" s="94" t="s">
        <v>18</v>
      </c>
      <c r="D10" s="95"/>
      <c r="E10" s="95"/>
      <c r="F10" s="96"/>
      <c r="G10" s="5" t="s">
        <v>8</v>
      </c>
      <c r="H10" s="150" t="s">
        <v>44</v>
      </c>
      <c r="I10" s="150"/>
      <c r="J10" s="25" t="s">
        <v>35</v>
      </c>
      <c r="K10" s="150" t="s">
        <v>40</v>
      </c>
      <c r="L10" s="150"/>
      <c r="M10" s="150"/>
      <c r="N10" s="150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7"/>
    </row>
    <row r="11" spans="2:29" ht="35.25" customHeight="1" x14ac:dyDescent="0.55000000000000004">
      <c r="B11" s="79"/>
      <c r="C11" s="94"/>
      <c r="D11" s="95"/>
      <c r="E11" s="95"/>
      <c r="F11" s="96"/>
      <c r="G11" s="151" t="s">
        <v>41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3"/>
    </row>
    <row r="12" spans="2:29" ht="30" customHeight="1" x14ac:dyDescent="0.55000000000000004">
      <c r="B12" s="79"/>
      <c r="C12" s="92" t="s">
        <v>9</v>
      </c>
      <c r="D12" s="93"/>
      <c r="E12" s="93"/>
      <c r="F12" s="100"/>
      <c r="G12" s="154" t="s">
        <v>42</v>
      </c>
      <c r="H12" s="155"/>
      <c r="I12" s="155"/>
      <c r="J12" s="155"/>
      <c r="K12" s="155"/>
      <c r="L12" s="155"/>
      <c r="M12" s="155"/>
      <c r="N12" s="155"/>
      <c r="O12" s="156"/>
      <c r="P12" s="92" t="s">
        <v>33</v>
      </c>
      <c r="Q12" s="93"/>
      <c r="R12" s="93"/>
      <c r="S12" s="93"/>
      <c r="T12" s="154" t="s">
        <v>43</v>
      </c>
      <c r="U12" s="155"/>
      <c r="V12" s="155"/>
      <c r="W12" s="155"/>
      <c r="X12" s="155"/>
      <c r="Y12" s="155"/>
      <c r="Z12" s="155"/>
      <c r="AA12" s="155"/>
      <c r="AB12" s="155"/>
      <c r="AC12" s="157"/>
    </row>
    <row r="13" spans="2:29" ht="30" customHeight="1" x14ac:dyDescent="0.55000000000000004">
      <c r="B13" s="61" t="s">
        <v>34</v>
      </c>
      <c r="C13" s="62"/>
      <c r="D13" s="62"/>
      <c r="E13" s="62"/>
      <c r="F13" s="63"/>
      <c r="G13" s="70"/>
      <c r="H13" s="71"/>
      <c r="I13" s="164" t="s">
        <v>77</v>
      </c>
      <c r="J13" s="164"/>
      <c r="K13" s="9" t="s">
        <v>10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10" t="s">
        <v>11</v>
      </c>
    </row>
    <row r="14" spans="2:29" ht="33" customHeight="1" x14ac:dyDescent="0.55000000000000004">
      <c r="B14" s="64"/>
      <c r="C14" s="65"/>
      <c r="D14" s="65"/>
      <c r="E14" s="65"/>
      <c r="F14" s="66"/>
      <c r="G14" s="70"/>
      <c r="H14" s="71"/>
      <c r="I14" s="8" t="s">
        <v>14</v>
      </c>
      <c r="J14" s="8"/>
      <c r="K14" s="9" t="s">
        <v>10</v>
      </c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0" t="s">
        <v>11</v>
      </c>
    </row>
    <row r="15" spans="2:29" ht="17.5" thickBot="1" x14ac:dyDescent="0.6">
      <c r="B15" s="67"/>
      <c r="C15" s="68"/>
      <c r="D15" s="68"/>
      <c r="E15" s="68"/>
      <c r="F15" s="69"/>
      <c r="G15" s="11"/>
      <c r="H15" s="73" t="s">
        <v>15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4"/>
    </row>
    <row r="16" spans="2:29" ht="14.15" customHeight="1" thickBot="1" x14ac:dyDescent="0.6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U16" s="6"/>
      <c r="V16" s="6"/>
      <c r="W16" s="6"/>
      <c r="X16" s="6"/>
      <c r="Y16" s="6"/>
      <c r="Z16" s="6"/>
      <c r="AA16" s="6"/>
      <c r="AB16" s="6"/>
      <c r="AC16" s="6"/>
    </row>
    <row r="17" spans="2:29" ht="28" customHeight="1" x14ac:dyDescent="0.55000000000000004">
      <c r="B17" s="105" t="s">
        <v>19</v>
      </c>
      <c r="C17" s="106"/>
      <c r="D17" s="106"/>
      <c r="E17" s="106"/>
      <c r="F17" s="106"/>
      <c r="G17" s="106"/>
      <c r="H17" s="106"/>
      <c r="I17" s="106"/>
      <c r="J17" s="106"/>
      <c r="K17" s="107"/>
      <c r="L17" s="108" t="s">
        <v>20</v>
      </c>
      <c r="M17" s="106"/>
      <c r="N17" s="106"/>
      <c r="O17" s="106"/>
      <c r="P17" s="106"/>
      <c r="Q17" s="106"/>
      <c r="R17" s="107"/>
      <c r="S17" s="108" t="s">
        <v>21</v>
      </c>
      <c r="T17" s="106"/>
      <c r="U17" s="106"/>
      <c r="V17" s="107"/>
      <c r="W17" s="108" t="s">
        <v>22</v>
      </c>
      <c r="X17" s="106"/>
      <c r="Y17" s="106"/>
      <c r="Z17" s="106"/>
      <c r="AA17" s="106"/>
      <c r="AB17" s="106"/>
      <c r="AC17" s="109"/>
    </row>
    <row r="18" spans="2:29" ht="28" customHeight="1" x14ac:dyDescent="0.55000000000000004">
      <c r="B18" s="110" t="s">
        <v>24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2">
        <v>1700</v>
      </c>
      <c r="M18" s="113"/>
      <c r="N18" s="113"/>
      <c r="O18" s="113"/>
      <c r="P18" s="113"/>
      <c r="Q18" s="113"/>
      <c r="R18" s="21" t="s">
        <v>28</v>
      </c>
      <c r="S18" s="162">
        <v>2</v>
      </c>
      <c r="T18" s="163"/>
      <c r="U18" s="163"/>
      <c r="V18" s="24" t="s">
        <v>23</v>
      </c>
      <c r="W18" s="116">
        <f>IF(S18="","",L18*S18)</f>
        <v>3400</v>
      </c>
      <c r="X18" s="117"/>
      <c r="Y18" s="117"/>
      <c r="Z18" s="117"/>
      <c r="AA18" s="117"/>
      <c r="AB18" s="117"/>
      <c r="AC18" s="17" t="s">
        <v>28</v>
      </c>
    </row>
    <row r="19" spans="2:29" ht="28" customHeight="1" x14ac:dyDescent="0.55000000000000004">
      <c r="B19" s="110" t="s">
        <v>25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2">
        <v>2300</v>
      </c>
      <c r="M19" s="113"/>
      <c r="N19" s="113"/>
      <c r="O19" s="113"/>
      <c r="P19" s="113"/>
      <c r="Q19" s="113"/>
      <c r="R19" s="21" t="s">
        <v>28</v>
      </c>
      <c r="S19" s="162">
        <v>1</v>
      </c>
      <c r="T19" s="163"/>
      <c r="U19" s="163"/>
      <c r="V19" s="24" t="s">
        <v>23</v>
      </c>
      <c r="W19" s="116">
        <f t="shared" ref="W19:W21" si="0">IF(S19="","",L19*S19)</f>
        <v>2300</v>
      </c>
      <c r="X19" s="117"/>
      <c r="Y19" s="117"/>
      <c r="Z19" s="117"/>
      <c r="AA19" s="117"/>
      <c r="AB19" s="117"/>
      <c r="AC19" s="17" t="s">
        <v>28</v>
      </c>
    </row>
    <row r="20" spans="2:29" ht="28" customHeight="1" x14ac:dyDescent="0.55000000000000004">
      <c r="B20" s="110" t="s">
        <v>26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2">
        <v>2700</v>
      </c>
      <c r="M20" s="113"/>
      <c r="N20" s="113"/>
      <c r="O20" s="113"/>
      <c r="P20" s="113"/>
      <c r="Q20" s="113"/>
      <c r="R20" s="21" t="s">
        <v>28</v>
      </c>
      <c r="S20" s="162">
        <v>1</v>
      </c>
      <c r="T20" s="163"/>
      <c r="U20" s="163"/>
      <c r="V20" s="24" t="s">
        <v>23</v>
      </c>
      <c r="W20" s="116">
        <f t="shared" si="0"/>
        <v>2700</v>
      </c>
      <c r="X20" s="117"/>
      <c r="Y20" s="117"/>
      <c r="Z20" s="117"/>
      <c r="AA20" s="117"/>
      <c r="AB20" s="117"/>
      <c r="AC20" s="17" t="s">
        <v>28</v>
      </c>
    </row>
    <row r="21" spans="2:29" ht="28" customHeight="1" thickBot="1" x14ac:dyDescent="0.6">
      <c r="B21" s="143" t="s">
        <v>27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12">
        <v>2800</v>
      </c>
      <c r="M21" s="113"/>
      <c r="N21" s="113"/>
      <c r="O21" s="113"/>
      <c r="P21" s="113"/>
      <c r="Q21" s="113"/>
      <c r="R21" s="21" t="s">
        <v>28</v>
      </c>
      <c r="S21" s="162">
        <v>1</v>
      </c>
      <c r="T21" s="163"/>
      <c r="U21" s="163"/>
      <c r="V21" s="24" t="s">
        <v>23</v>
      </c>
      <c r="W21" s="116">
        <f t="shared" si="0"/>
        <v>2800</v>
      </c>
      <c r="X21" s="117"/>
      <c r="Y21" s="117"/>
      <c r="Z21" s="117"/>
      <c r="AA21" s="117"/>
      <c r="AB21" s="117"/>
      <c r="AC21" s="17" t="s">
        <v>28</v>
      </c>
    </row>
    <row r="22" spans="2:29" ht="28" customHeight="1" x14ac:dyDescent="0.55000000000000004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5" t="s">
        <v>30</v>
      </c>
      <c r="M22" s="146"/>
      <c r="N22" s="146"/>
      <c r="O22" s="146"/>
      <c r="P22" s="146"/>
      <c r="Q22" s="146"/>
      <c r="R22" s="146"/>
      <c r="S22" s="118">
        <f>IF(SUM(S18:S21)=0,"",SUM(S18:S21))</f>
        <v>5</v>
      </c>
      <c r="T22" s="118"/>
      <c r="U22" s="119"/>
      <c r="V22" s="20" t="s">
        <v>23</v>
      </c>
      <c r="W22" s="120">
        <f>IF(SUM(W18:W21)=0,"",SUM(W18:W21))</f>
        <v>11200</v>
      </c>
      <c r="X22" s="120"/>
      <c r="Y22" s="120"/>
      <c r="Z22" s="120"/>
      <c r="AA22" s="120"/>
      <c r="AB22" s="121"/>
      <c r="AC22" s="18" t="s">
        <v>28</v>
      </c>
    </row>
    <row r="23" spans="2:29" ht="28" customHeight="1" thickBot="1" x14ac:dyDescent="0.6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28" t="s">
        <v>46</v>
      </c>
      <c r="M23" s="71"/>
      <c r="N23" s="71"/>
      <c r="O23" s="71"/>
      <c r="P23" s="71"/>
      <c r="Q23" s="71"/>
      <c r="R23" s="71"/>
      <c r="S23" s="71"/>
      <c r="T23" s="71"/>
      <c r="U23" s="71"/>
      <c r="V23" s="129"/>
      <c r="W23" s="130">
        <f>IF(S22="","",IF(S22&gt;=13,0,IF(S22&gt;=7,860,IF(S22&gt;=1,430,""))))</f>
        <v>430</v>
      </c>
      <c r="X23" s="130"/>
      <c r="Y23" s="130"/>
      <c r="Z23" s="130"/>
      <c r="AA23" s="130"/>
      <c r="AB23" s="131"/>
      <c r="AC23" s="19" t="s">
        <v>28</v>
      </c>
    </row>
    <row r="24" spans="2:29" ht="28" customHeight="1" thickTop="1" thickBot="1" x14ac:dyDescent="0.6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2" t="s">
        <v>29</v>
      </c>
      <c r="M24" s="133"/>
      <c r="N24" s="133"/>
      <c r="O24" s="133"/>
      <c r="P24" s="133"/>
      <c r="Q24" s="133"/>
      <c r="R24" s="133"/>
      <c r="S24" s="133"/>
      <c r="T24" s="133"/>
      <c r="U24" s="133"/>
      <c r="V24" s="134"/>
      <c r="W24" s="135">
        <f>IF(SUM(W22:W23)=0,"",SUM(W22:W23))</f>
        <v>11630</v>
      </c>
      <c r="X24" s="136"/>
      <c r="Y24" s="136"/>
      <c r="Z24" s="136"/>
      <c r="AA24" s="136"/>
      <c r="AB24" s="137"/>
      <c r="AC24" s="22" t="s">
        <v>28</v>
      </c>
    </row>
    <row r="25" spans="2:29" ht="14.15" customHeight="1" thickBot="1" x14ac:dyDescent="0.6">
      <c r="B25" s="4"/>
      <c r="C25" s="4"/>
      <c r="D25" s="4"/>
      <c r="E25" s="4"/>
      <c r="F25" s="4"/>
      <c r="G25" s="4"/>
      <c r="H25" s="4"/>
      <c r="I25" s="4"/>
      <c r="J25" s="4"/>
      <c r="K25" s="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2:29" ht="223.5" customHeight="1" thickBot="1" x14ac:dyDescent="0.6">
      <c r="B26" s="138" t="s">
        <v>17</v>
      </c>
      <c r="C26" s="139"/>
      <c r="D26" s="139"/>
      <c r="E26" s="139"/>
      <c r="F26" s="139"/>
      <c r="G26" s="165" t="s">
        <v>88</v>
      </c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7"/>
    </row>
    <row r="27" spans="2:29" ht="56.25" customHeight="1" x14ac:dyDescent="0.55000000000000004">
      <c r="B27" s="122" t="s">
        <v>47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</row>
    <row r="28" spans="2:29" ht="15" customHeight="1" x14ac:dyDescent="0.55000000000000004">
      <c r="B28" s="15" t="s">
        <v>16</v>
      </c>
      <c r="C28" s="16" t="s">
        <v>12</v>
      </c>
      <c r="K28" s="7"/>
      <c r="L28" s="7"/>
      <c r="M28" s="7"/>
      <c r="N28" s="7"/>
      <c r="O28" s="7"/>
      <c r="P28" s="6"/>
      <c r="Q28" s="6"/>
      <c r="R28" s="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2:29" ht="18" x14ac:dyDescent="0.55000000000000004">
      <c r="B29" s="124" t="s">
        <v>95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</row>
    <row r="38" ht="7.5" customHeight="1" x14ac:dyDescent="0.55000000000000004"/>
  </sheetData>
  <sheetProtection algorithmName="SHA-512" hashValue="8cCaYtRQhX9kJPAMRc4w1V7BLW9v0/zpfSPQ8pSTiqXyDZF4nspzGiNdYNYTzKY2qMh9mN8k4YzFr6V4RABOSg==" saltValue="i2C5U3Q7mNsK3r67T1MGNA==" spinCount="100000" sheet="1" formatCells="0" formatRows="0" insertRows="0"/>
  <mergeCells count="61">
    <mergeCell ref="I13:J13"/>
    <mergeCell ref="L13:AB13"/>
    <mergeCell ref="B27:AC27"/>
    <mergeCell ref="B29:AC29"/>
    <mergeCell ref="L23:V23"/>
    <mergeCell ref="W23:AB23"/>
    <mergeCell ref="L24:V24"/>
    <mergeCell ref="W24:AB24"/>
    <mergeCell ref="B26:F26"/>
    <mergeCell ref="G26:AC26"/>
    <mergeCell ref="B21:K21"/>
    <mergeCell ref="L21:Q21"/>
    <mergeCell ref="S21:U21"/>
    <mergeCell ref="W21:AB21"/>
    <mergeCell ref="L22:R22"/>
    <mergeCell ref="S22:U22"/>
    <mergeCell ref="W22:AB22"/>
    <mergeCell ref="B19:K19"/>
    <mergeCell ref="L19:Q19"/>
    <mergeCell ref="S19:U19"/>
    <mergeCell ref="W19:AB19"/>
    <mergeCell ref="B20:K20"/>
    <mergeCell ref="L20:Q20"/>
    <mergeCell ref="S20:U20"/>
    <mergeCell ref="W20:AB20"/>
    <mergeCell ref="B17:K17"/>
    <mergeCell ref="L17:R17"/>
    <mergeCell ref="S17:V17"/>
    <mergeCell ref="W17:AC17"/>
    <mergeCell ref="B18:K18"/>
    <mergeCell ref="L18:Q18"/>
    <mergeCell ref="S18:U18"/>
    <mergeCell ref="W18:AB18"/>
    <mergeCell ref="C12:F12"/>
    <mergeCell ref="G12:O12"/>
    <mergeCell ref="P12:S12"/>
    <mergeCell ref="T12:AC12"/>
    <mergeCell ref="B13:F15"/>
    <mergeCell ref="G13:H13"/>
    <mergeCell ref="G14:H14"/>
    <mergeCell ref="L14:AB14"/>
    <mergeCell ref="H15:AC15"/>
    <mergeCell ref="B7:B12"/>
    <mergeCell ref="C7:F7"/>
    <mergeCell ref="G7:AC7"/>
    <mergeCell ref="C8:F8"/>
    <mergeCell ref="G8:AC8"/>
    <mergeCell ref="C9:F9"/>
    <mergeCell ref="G9:O9"/>
    <mergeCell ref="P9:S9"/>
    <mergeCell ref="T9:AC9"/>
    <mergeCell ref="C10:F11"/>
    <mergeCell ref="H10:I10"/>
    <mergeCell ref="K10:N10"/>
    <mergeCell ref="O10:AC10"/>
    <mergeCell ref="G11:AC11"/>
    <mergeCell ref="B2:AC2"/>
    <mergeCell ref="B4:P4"/>
    <mergeCell ref="B5:P5"/>
    <mergeCell ref="T5:U5"/>
    <mergeCell ref="V5:W5"/>
  </mergeCells>
  <phoneticPr fontId="1"/>
  <dataValidations count="1">
    <dataValidation type="whole" allowBlank="1" showInputMessage="1" showErrorMessage="1" error="整数をご入力ください。" sqref="S18:U21" xr:uid="{00C35AA1-3E3D-441A-8301-DB5961C97CDC}">
      <formula1>0</formula1>
      <formula2>1000</formula2>
    </dataValidation>
  </dataValidations>
  <printOptions horizontalCentered="1" verticalCentered="1"/>
  <pageMargins left="0" right="0" top="0" bottom="0" header="0" footer="0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6</xdr:col>
                    <xdr:colOff>171450</xdr:colOff>
                    <xdr:row>13</xdr:row>
                    <xdr:rowOff>50800</xdr:rowOff>
                  </from>
                  <to>
                    <xdr:col>7</xdr:col>
                    <xdr:colOff>95250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12</xdr:row>
                    <xdr:rowOff>31750</xdr:rowOff>
                  </from>
                  <to>
                    <xdr:col>7</xdr:col>
                    <xdr:colOff>95250</xdr:colOff>
                    <xdr:row>12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53B2-A6BF-4564-AF61-AFC236BF0BE6}">
  <sheetPr>
    <pageSetUpPr fitToPage="1"/>
  </sheetPr>
  <dimension ref="B2:AC38"/>
  <sheetViews>
    <sheetView showGridLines="0" showWhiteSpace="0" zoomScaleNormal="100" zoomScaleSheetLayoutView="100" workbookViewId="0">
      <selection activeCell="X5" sqref="X5"/>
    </sheetView>
  </sheetViews>
  <sheetFormatPr defaultColWidth="7.83203125" defaultRowHeight="17" x14ac:dyDescent="0.55000000000000004"/>
  <cols>
    <col min="1" max="1" width="3.5" style="2" customWidth="1"/>
    <col min="2" max="2" width="6.33203125" style="2" customWidth="1"/>
    <col min="3" max="9" width="3.5" style="2" customWidth="1"/>
    <col min="10" max="10" width="4.5" style="2" customWidth="1"/>
    <col min="11" max="11" width="3.5" style="2" customWidth="1"/>
    <col min="12" max="12" width="3.25" style="2" customWidth="1"/>
    <col min="13" max="37" width="3.5" style="2" customWidth="1"/>
    <col min="38" max="38" width="4.08203125" style="2" customWidth="1"/>
    <col min="39" max="256" width="7.83203125" style="2"/>
    <col min="257" max="257" width="5" style="2" customWidth="1"/>
    <col min="258" max="258" width="4.75" style="2" customWidth="1"/>
    <col min="259" max="259" width="3.25" style="2" customWidth="1"/>
    <col min="260" max="267" width="3.5" style="2" customWidth="1"/>
    <col min="268" max="268" width="3.25" style="2" customWidth="1"/>
    <col min="269" max="285" width="3.5" style="2" customWidth="1"/>
    <col min="286" max="286" width="1.83203125" style="2" customWidth="1"/>
    <col min="287" max="293" width="3.5" style="2" customWidth="1"/>
    <col min="294" max="294" width="4.08203125" style="2" customWidth="1"/>
    <col min="295" max="512" width="7.83203125" style="2"/>
    <col min="513" max="513" width="5" style="2" customWidth="1"/>
    <col min="514" max="514" width="4.75" style="2" customWidth="1"/>
    <col min="515" max="515" width="3.25" style="2" customWidth="1"/>
    <col min="516" max="523" width="3.5" style="2" customWidth="1"/>
    <col min="524" max="524" width="3.25" style="2" customWidth="1"/>
    <col min="525" max="541" width="3.5" style="2" customWidth="1"/>
    <col min="542" max="542" width="1.83203125" style="2" customWidth="1"/>
    <col min="543" max="549" width="3.5" style="2" customWidth="1"/>
    <col min="550" max="550" width="4.08203125" style="2" customWidth="1"/>
    <col min="551" max="768" width="7.83203125" style="2"/>
    <col min="769" max="769" width="5" style="2" customWidth="1"/>
    <col min="770" max="770" width="4.75" style="2" customWidth="1"/>
    <col min="771" max="771" width="3.25" style="2" customWidth="1"/>
    <col min="772" max="779" width="3.5" style="2" customWidth="1"/>
    <col min="780" max="780" width="3.25" style="2" customWidth="1"/>
    <col min="781" max="797" width="3.5" style="2" customWidth="1"/>
    <col min="798" max="798" width="1.83203125" style="2" customWidth="1"/>
    <col min="799" max="805" width="3.5" style="2" customWidth="1"/>
    <col min="806" max="806" width="4.08203125" style="2" customWidth="1"/>
    <col min="807" max="1024" width="7.83203125" style="2"/>
    <col min="1025" max="1025" width="5" style="2" customWidth="1"/>
    <col min="1026" max="1026" width="4.75" style="2" customWidth="1"/>
    <col min="1027" max="1027" width="3.25" style="2" customWidth="1"/>
    <col min="1028" max="1035" width="3.5" style="2" customWidth="1"/>
    <col min="1036" max="1036" width="3.25" style="2" customWidth="1"/>
    <col min="1037" max="1053" width="3.5" style="2" customWidth="1"/>
    <col min="1054" max="1054" width="1.83203125" style="2" customWidth="1"/>
    <col min="1055" max="1061" width="3.5" style="2" customWidth="1"/>
    <col min="1062" max="1062" width="4.08203125" style="2" customWidth="1"/>
    <col min="1063" max="1280" width="7.83203125" style="2"/>
    <col min="1281" max="1281" width="5" style="2" customWidth="1"/>
    <col min="1282" max="1282" width="4.75" style="2" customWidth="1"/>
    <col min="1283" max="1283" width="3.25" style="2" customWidth="1"/>
    <col min="1284" max="1291" width="3.5" style="2" customWidth="1"/>
    <col min="1292" max="1292" width="3.25" style="2" customWidth="1"/>
    <col min="1293" max="1309" width="3.5" style="2" customWidth="1"/>
    <col min="1310" max="1310" width="1.83203125" style="2" customWidth="1"/>
    <col min="1311" max="1317" width="3.5" style="2" customWidth="1"/>
    <col min="1318" max="1318" width="4.08203125" style="2" customWidth="1"/>
    <col min="1319" max="1536" width="7.83203125" style="2"/>
    <col min="1537" max="1537" width="5" style="2" customWidth="1"/>
    <col min="1538" max="1538" width="4.75" style="2" customWidth="1"/>
    <col min="1539" max="1539" width="3.25" style="2" customWidth="1"/>
    <col min="1540" max="1547" width="3.5" style="2" customWidth="1"/>
    <col min="1548" max="1548" width="3.25" style="2" customWidth="1"/>
    <col min="1549" max="1565" width="3.5" style="2" customWidth="1"/>
    <col min="1566" max="1566" width="1.83203125" style="2" customWidth="1"/>
    <col min="1567" max="1573" width="3.5" style="2" customWidth="1"/>
    <col min="1574" max="1574" width="4.08203125" style="2" customWidth="1"/>
    <col min="1575" max="1792" width="7.83203125" style="2"/>
    <col min="1793" max="1793" width="5" style="2" customWidth="1"/>
    <col min="1794" max="1794" width="4.75" style="2" customWidth="1"/>
    <col min="1795" max="1795" width="3.25" style="2" customWidth="1"/>
    <col min="1796" max="1803" width="3.5" style="2" customWidth="1"/>
    <col min="1804" max="1804" width="3.25" style="2" customWidth="1"/>
    <col min="1805" max="1821" width="3.5" style="2" customWidth="1"/>
    <col min="1822" max="1822" width="1.83203125" style="2" customWidth="1"/>
    <col min="1823" max="1829" width="3.5" style="2" customWidth="1"/>
    <col min="1830" max="1830" width="4.08203125" style="2" customWidth="1"/>
    <col min="1831" max="2048" width="7.83203125" style="2"/>
    <col min="2049" max="2049" width="5" style="2" customWidth="1"/>
    <col min="2050" max="2050" width="4.75" style="2" customWidth="1"/>
    <col min="2051" max="2051" width="3.25" style="2" customWidth="1"/>
    <col min="2052" max="2059" width="3.5" style="2" customWidth="1"/>
    <col min="2060" max="2060" width="3.25" style="2" customWidth="1"/>
    <col min="2061" max="2077" width="3.5" style="2" customWidth="1"/>
    <col min="2078" max="2078" width="1.83203125" style="2" customWidth="1"/>
    <col min="2079" max="2085" width="3.5" style="2" customWidth="1"/>
    <col min="2086" max="2086" width="4.08203125" style="2" customWidth="1"/>
    <col min="2087" max="2304" width="7.83203125" style="2"/>
    <col min="2305" max="2305" width="5" style="2" customWidth="1"/>
    <col min="2306" max="2306" width="4.75" style="2" customWidth="1"/>
    <col min="2307" max="2307" width="3.25" style="2" customWidth="1"/>
    <col min="2308" max="2315" width="3.5" style="2" customWidth="1"/>
    <col min="2316" max="2316" width="3.25" style="2" customWidth="1"/>
    <col min="2317" max="2333" width="3.5" style="2" customWidth="1"/>
    <col min="2334" max="2334" width="1.83203125" style="2" customWidth="1"/>
    <col min="2335" max="2341" width="3.5" style="2" customWidth="1"/>
    <col min="2342" max="2342" width="4.08203125" style="2" customWidth="1"/>
    <col min="2343" max="2560" width="7.83203125" style="2"/>
    <col min="2561" max="2561" width="5" style="2" customWidth="1"/>
    <col min="2562" max="2562" width="4.75" style="2" customWidth="1"/>
    <col min="2563" max="2563" width="3.25" style="2" customWidth="1"/>
    <col min="2564" max="2571" width="3.5" style="2" customWidth="1"/>
    <col min="2572" max="2572" width="3.25" style="2" customWidth="1"/>
    <col min="2573" max="2589" width="3.5" style="2" customWidth="1"/>
    <col min="2590" max="2590" width="1.83203125" style="2" customWidth="1"/>
    <col min="2591" max="2597" width="3.5" style="2" customWidth="1"/>
    <col min="2598" max="2598" width="4.08203125" style="2" customWidth="1"/>
    <col min="2599" max="2816" width="7.83203125" style="2"/>
    <col min="2817" max="2817" width="5" style="2" customWidth="1"/>
    <col min="2818" max="2818" width="4.75" style="2" customWidth="1"/>
    <col min="2819" max="2819" width="3.25" style="2" customWidth="1"/>
    <col min="2820" max="2827" width="3.5" style="2" customWidth="1"/>
    <col min="2828" max="2828" width="3.25" style="2" customWidth="1"/>
    <col min="2829" max="2845" width="3.5" style="2" customWidth="1"/>
    <col min="2846" max="2846" width="1.83203125" style="2" customWidth="1"/>
    <col min="2847" max="2853" width="3.5" style="2" customWidth="1"/>
    <col min="2854" max="2854" width="4.08203125" style="2" customWidth="1"/>
    <col min="2855" max="3072" width="7.83203125" style="2"/>
    <col min="3073" max="3073" width="5" style="2" customWidth="1"/>
    <col min="3074" max="3074" width="4.75" style="2" customWidth="1"/>
    <col min="3075" max="3075" width="3.25" style="2" customWidth="1"/>
    <col min="3076" max="3083" width="3.5" style="2" customWidth="1"/>
    <col min="3084" max="3084" width="3.25" style="2" customWidth="1"/>
    <col min="3085" max="3101" width="3.5" style="2" customWidth="1"/>
    <col min="3102" max="3102" width="1.83203125" style="2" customWidth="1"/>
    <col min="3103" max="3109" width="3.5" style="2" customWidth="1"/>
    <col min="3110" max="3110" width="4.08203125" style="2" customWidth="1"/>
    <col min="3111" max="3328" width="7.83203125" style="2"/>
    <col min="3329" max="3329" width="5" style="2" customWidth="1"/>
    <col min="3330" max="3330" width="4.75" style="2" customWidth="1"/>
    <col min="3331" max="3331" width="3.25" style="2" customWidth="1"/>
    <col min="3332" max="3339" width="3.5" style="2" customWidth="1"/>
    <col min="3340" max="3340" width="3.25" style="2" customWidth="1"/>
    <col min="3341" max="3357" width="3.5" style="2" customWidth="1"/>
    <col min="3358" max="3358" width="1.83203125" style="2" customWidth="1"/>
    <col min="3359" max="3365" width="3.5" style="2" customWidth="1"/>
    <col min="3366" max="3366" width="4.08203125" style="2" customWidth="1"/>
    <col min="3367" max="3584" width="7.83203125" style="2"/>
    <col min="3585" max="3585" width="5" style="2" customWidth="1"/>
    <col min="3586" max="3586" width="4.75" style="2" customWidth="1"/>
    <col min="3587" max="3587" width="3.25" style="2" customWidth="1"/>
    <col min="3588" max="3595" width="3.5" style="2" customWidth="1"/>
    <col min="3596" max="3596" width="3.25" style="2" customWidth="1"/>
    <col min="3597" max="3613" width="3.5" style="2" customWidth="1"/>
    <col min="3614" max="3614" width="1.83203125" style="2" customWidth="1"/>
    <col min="3615" max="3621" width="3.5" style="2" customWidth="1"/>
    <col min="3622" max="3622" width="4.08203125" style="2" customWidth="1"/>
    <col min="3623" max="3840" width="7.83203125" style="2"/>
    <col min="3841" max="3841" width="5" style="2" customWidth="1"/>
    <col min="3842" max="3842" width="4.75" style="2" customWidth="1"/>
    <col min="3843" max="3843" width="3.25" style="2" customWidth="1"/>
    <col min="3844" max="3851" width="3.5" style="2" customWidth="1"/>
    <col min="3852" max="3852" width="3.25" style="2" customWidth="1"/>
    <col min="3853" max="3869" width="3.5" style="2" customWidth="1"/>
    <col min="3870" max="3870" width="1.83203125" style="2" customWidth="1"/>
    <col min="3871" max="3877" width="3.5" style="2" customWidth="1"/>
    <col min="3878" max="3878" width="4.08203125" style="2" customWidth="1"/>
    <col min="3879" max="4096" width="7.83203125" style="2"/>
    <col min="4097" max="4097" width="5" style="2" customWidth="1"/>
    <col min="4098" max="4098" width="4.75" style="2" customWidth="1"/>
    <col min="4099" max="4099" width="3.25" style="2" customWidth="1"/>
    <col min="4100" max="4107" width="3.5" style="2" customWidth="1"/>
    <col min="4108" max="4108" width="3.25" style="2" customWidth="1"/>
    <col min="4109" max="4125" width="3.5" style="2" customWidth="1"/>
    <col min="4126" max="4126" width="1.83203125" style="2" customWidth="1"/>
    <col min="4127" max="4133" width="3.5" style="2" customWidth="1"/>
    <col min="4134" max="4134" width="4.08203125" style="2" customWidth="1"/>
    <col min="4135" max="4352" width="7.83203125" style="2"/>
    <col min="4353" max="4353" width="5" style="2" customWidth="1"/>
    <col min="4354" max="4354" width="4.75" style="2" customWidth="1"/>
    <col min="4355" max="4355" width="3.25" style="2" customWidth="1"/>
    <col min="4356" max="4363" width="3.5" style="2" customWidth="1"/>
    <col min="4364" max="4364" width="3.25" style="2" customWidth="1"/>
    <col min="4365" max="4381" width="3.5" style="2" customWidth="1"/>
    <col min="4382" max="4382" width="1.83203125" style="2" customWidth="1"/>
    <col min="4383" max="4389" width="3.5" style="2" customWidth="1"/>
    <col min="4390" max="4390" width="4.08203125" style="2" customWidth="1"/>
    <col min="4391" max="4608" width="7.83203125" style="2"/>
    <col min="4609" max="4609" width="5" style="2" customWidth="1"/>
    <col min="4610" max="4610" width="4.75" style="2" customWidth="1"/>
    <col min="4611" max="4611" width="3.25" style="2" customWidth="1"/>
    <col min="4612" max="4619" width="3.5" style="2" customWidth="1"/>
    <col min="4620" max="4620" width="3.25" style="2" customWidth="1"/>
    <col min="4621" max="4637" width="3.5" style="2" customWidth="1"/>
    <col min="4638" max="4638" width="1.83203125" style="2" customWidth="1"/>
    <col min="4639" max="4645" width="3.5" style="2" customWidth="1"/>
    <col min="4646" max="4646" width="4.08203125" style="2" customWidth="1"/>
    <col min="4647" max="4864" width="7.83203125" style="2"/>
    <col min="4865" max="4865" width="5" style="2" customWidth="1"/>
    <col min="4866" max="4866" width="4.75" style="2" customWidth="1"/>
    <col min="4867" max="4867" width="3.25" style="2" customWidth="1"/>
    <col min="4868" max="4875" width="3.5" style="2" customWidth="1"/>
    <col min="4876" max="4876" width="3.25" style="2" customWidth="1"/>
    <col min="4877" max="4893" width="3.5" style="2" customWidth="1"/>
    <col min="4894" max="4894" width="1.83203125" style="2" customWidth="1"/>
    <col min="4895" max="4901" width="3.5" style="2" customWidth="1"/>
    <col min="4902" max="4902" width="4.08203125" style="2" customWidth="1"/>
    <col min="4903" max="5120" width="7.83203125" style="2"/>
    <col min="5121" max="5121" width="5" style="2" customWidth="1"/>
    <col min="5122" max="5122" width="4.75" style="2" customWidth="1"/>
    <col min="5123" max="5123" width="3.25" style="2" customWidth="1"/>
    <col min="5124" max="5131" width="3.5" style="2" customWidth="1"/>
    <col min="5132" max="5132" width="3.25" style="2" customWidth="1"/>
    <col min="5133" max="5149" width="3.5" style="2" customWidth="1"/>
    <col min="5150" max="5150" width="1.83203125" style="2" customWidth="1"/>
    <col min="5151" max="5157" width="3.5" style="2" customWidth="1"/>
    <col min="5158" max="5158" width="4.08203125" style="2" customWidth="1"/>
    <col min="5159" max="5376" width="7.83203125" style="2"/>
    <col min="5377" max="5377" width="5" style="2" customWidth="1"/>
    <col min="5378" max="5378" width="4.75" style="2" customWidth="1"/>
    <col min="5379" max="5379" width="3.25" style="2" customWidth="1"/>
    <col min="5380" max="5387" width="3.5" style="2" customWidth="1"/>
    <col min="5388" max="5388" width="3.25" style="2" customWidth="1"/>
    <col min="5389" max="5405" width="3.5" style="2" customWidth="1"/>
    <col min="5406" max="5406" width="1.83203125" style="2" customWidth="1"/>
    <col min="5407" max="5413" width="3.5" style="2" customWidth="1"/>
    <col min="5414" max="5414" width="4.08203125" style="2" customWidth="1"/>
    <col min="5415" max="5632" width="7.83203125" style="2"/>
    <col min="5633" max="5633" width="5" style="2" customWidth="1"/>
    <col min="5634" max="5634" width="4.75" style="2" customWidth="1"/>
    <col min="5635" max="5635" width="3.25" style="2" customWidth="1"/>
    <col min="5636" max="5643" width="3.5" style="2" customWidth="1"/>
    <col min="5644" max="5644" width="3.25" style="2" customWidth="1"/>
    <col min="5645" max="5661" width="3.5" style="2" customWidth="1"/>
    <col min="5662" max="5662" width="1.83203125" style="2" customWidth="1"/>
    <col min="5663" max="5669" width="3.5" style="2" customWidth="1"/>
    <col min="5670" max="5670" width="4.08203125" style="2" customWidth="1"/>
    <col min="5671" max="5888" width="7.83203125" style="2"/>
    <col min="5889" max="5889" width="5" style="2" customWidth="1"/>
    <col min="5890" max="5890" width="4.75" style="2" customWidth="1"/>
    <col min="5891" max="5891" width="3.25" style="2" customWidth="1"/>
    <col min="5892" max="5899" width="3.5" style="2" customWidth="1"/>
    <col min="5900" max="5900" width="3.25" style="2" customWidth="1"/>
    <col min="5901" max="5917" width="3.5" style="2" customWidth="1"/>
    <col min="5918" max="5918" width="1.83203125" style="2" customWidth="1"/>
    <col min="5919" max="5925" width="3.5" style="2" customWidth="1"/>
    <col min="5926" max="5926" width="4.08203125" style="2" customWidth="1"/>
    <col min="5927" max="6144" width="7.83203125" style="2"/>
    <col min="6145" max="6145" width="5" style="2" customWidth="1"/>
    <col min="6146" max="6146" width="4.75" style="2" customWidth="1"/>
    <col min="6147" max="6147" width="3.25" style="2" customWidth="1"/>
    <col min="6148" max="6155" width="3.5" style="2" customWidth="1"/>
    <col min="6156" max="6156" width="3.25" style="2" customWidth="1"/>
    <col min="6157" max="6173" width="3.5" style="2" customWidth="1"/>
    <col min="6174" max="6174" width="1.83203125" style="2" customWidth="1"/>
    <col min="6175" max="6181" width="3.5" style="2" customWidth="1"/>
    <col min="6182" max="6182" width="4.08203125" style="2" customWidth="1"/>
    <col min="6183" max="6400" width="7.83203125" style="2"/>
    <col min="6401" max="6401" width="5" style="2" customWidth="1"/>
    <col min="6402" max="6402" width="4.75" style="2" customWidth="1"/>
    <col min="6403" max="6403" width="3.25" style="2" customWidth="1"/>
    <col min="6404" max="6411" width="3.5" style="2" customWidth="1"/>
    <col min="6412" max="6412" width="3.25" style="2" customWidth="1"/>
    <col min="6413" max="6429" width="3.5" style="2" customWidth="1"/>
    <col min="6430" max="6430" width="1.83203125" style="2" customWidth="1"/>
    <col min="6431" max="6437" width="3.5" style="2" customWidth="1"/>
    <col min="6438" max="6438" width="4.08203125" style="2" customWidth="1"/>
    <col min="6439" max="6656" width="7.83203125" style="2"/>
    <col min="6657" max="6657" width="5" style="2" customWidth="1"/>
    <col min="6658" max="6658" width="4.75" style="2" customWidth="1"/>
    <col min="6659" max="6659" width="3.25" style="2" customWidth="1"/>
    <col min="6660" max="6667" width="3.5" style="2" customWidth="1"/>
    <col min="6668" max="6668" width="3.25" style="2" customWidth="1"/>
    <col min="6669" max="6685" width="3.5" style="2" customWidth="1"/>
    <col min="6686" max="6686" width="1.83203125" style="2" customWidth="1"/>
    <col min="6687" max="6693" width="3.5" style="2" customWidth="1"/>
    <col min="6694" max="6694" width="4.08203125" style="2" customWidth="1"/>
    <col min="6695" max="6912" width="7.83203125" style="2"/>
    <col min="6913" max="6913" width="5" style="2" customWidth="1"/>
    <col min="6914" max="6914" width="4.75" style="2" customWidth="1"/>
    <col min="6915" max="6915" width="3.25" style="2" customWidth="1"/>
    <col min="6916" max="6923" width="3.5" style="2" customWidth="1"/>
    <col min="6924" max="6924" width="3.25" style="2" customWidth="1"/>
    <col min="6925" max="6941" width="3.5" style="2" customWidth="1"/>
    <col min="6942" max="6942" width="1.83203125" style="2" customWidth="1"/>
    <col min="6943" max="6949" width="3.5" style="2" customWidth="1"/>
    <col min="6950" max="6950" width="4.08203125" style="2" customWidth="1"/>
    <col min="6951" max="7168" width="7.83203125" style="2"/>
    <col min="7169" max="7169" width="5" style="2" customWidth="1"/>
    <col min="7170" max="7170" width="4.75" style="2" customWidth="1"/>
    <col min="7171" max="7171" width="3.25" style="2" customWidth="1"/>
    <col min="7172" max="7179" width="3.5" style="2" customWidth="1"/>
    <col min="7180" max="7180" width="3.25" style="2" customWidth="1"/>
    <col min="7181" max="7197" width="3.5" style="2" customWidth="1"/>
    <col min="7198" max="7198" width="1.83203125" style="2" customWidth="1"/>
    <col min="7199" max="7205" width="3.5" style="2" customWidth="1"/>
    <col min="7206" max="7206" width="4.08203125" style="2" customWidth="1"/>
    <col min="7207" max="7424" width="7.83203125" style="2"/>
    <col min="7425" max="7425" width="5" style="2" customWidth="1"/>
    <col min="7426" max="7426" width="4.75" style="2" customWidth="1"/>
    <col min="7427" max="7427" width="3.25" style="2" customWidth="1"/>
    <col min="7428" max="7435" width="3.5" style="2" customWidth="1"/>
    <col min="7436" max="7436" width="3.25" style="2" customWidth="1"/>
    <col min="7437" max="7453" width="3.5" style="2" customWidth="1"/>
    <col min="7454" max="7454" width="1.83203125" style="2" customWidth="1"/>
    <col min="7455" max="7461" width="3.5" style="2" customWidth="1"/>
    <col min="7462" max="7462" width="4.08203125" style="2" customWidth="1"/>
    <col min="7463" max="7680" width="7.83203125" style="2"/>
    <col min="7681" max="7681" width="5" style="2" customWidth="1"/>
    <col min="7682" max="7682" width="4.75" style="2" customWidth="1"/>
    <col min="7683" max="7683" width="3.25" style="2" customWidth="1"/>
    <col min="7684" max="7691" width="3.5" style="2" customWidth="1"/>
    <col min="7692" max="7692" width="3.25" style="2" customWidth="1"/>
    <col min="7693" max="7709" width="3.5" style="2" customWidth="1"/>
    <col min="7710" max="7710" width="1.83203125" style="2" customWidth="1"/>
    <col min="7711" max="7717" width="3.5" style="2" customWidth="1"/>
    <col min="7718" max="7718" width="4.08203125" style="2" customWidth="1"/>
    <col min="7719" max="7936" width="7.83203125" style="2"/>
    <col min="7937" max="7937" width="5" style="2" customWidth="1"/>
    <col min="7938" max="7938" width="4.75" style="2" customWidth="1"/>
    <col min="7939" max="7939" width="3.25" style="2" customWidth="1"/>
    <col min="7940" max="7947" width="3.5" style="2" customWidth="1"/>
    <col min="7948" max="7948" width="3.25" style="2" customWidth="1"/>
    <col min="7949" max="7965" width="3.5" style="2" customWidth="1"/>
    <col min="7966" max="7966" width="1.83203125" style="2" customWidth="1"/>
    <col min="7967" max="7973" width="3.5" style="2" customWidth="1"/>
    <col min="7974" max="7974" width="4.08203125" style="2" customWidth="1"/>
    <col min="7975" max="8192" width="7.83203125" style="2"/>
    <col min="8193" max="8193" width="5" style="2" customWidth="1"/>
    <col min="8194" max="8194" width="4.75" style="2" customWidth="1"/>
    <col min="8195" max="8195" width="3.25" style="2" customWidth="1"/>
    <col min="8196" max="8203" width="3.5" style="2" customWidth="1"/>
    <col min="8204" max="8204" width="3.25" style="2" customWidth="1"/>
    <col min="8205" max="8221" width="3.5" style="2" customWidth="1"/>
    <col min="8222" max="8222" width="1.83203125" style="2" customWidth="1"/>
    <col min="8223" max="8229" width="3.5" style="2" customWidth="1"/>
    <col min="8230" max="8230" width="4.08203125" style="2" customWidth="1"/>
    <col min="8231" max="8448" width="7.83203125" style="2"/>
    <col min="8449" max="8449" width="5" style="2" customWidth="1"/>
    <col min="8450" max="8450" width="4.75" style="2" customWidth="1"/>
    <col min="8451" max="8451" width="3.25" style="2" customWidth="1"/>
    <col min="8452" max="8459" width="3.5" style="2" customWidth="1"/>
    <col min="8460" max="8460" width="3.25" style="2" customWidth="1"/>
    <col min="8461" max="8477" width="3.5" style="2" customWidth="1"/>
    <col min="8478" max="8478" width="1.83203125" style="2" customWidth="1"/>
    <col min="8479" max="8485" width="3.5" style="2" customWidth="1"/>
    <col min="8486" max="8486" width="4.08203125" style="2" customWidth="1"/>
    <col min="8487" max="8704" width="7.83203125" style="2"/>
    <col min="8705" max="8705" width="5" style="2" customWidth="1"/>
    <col min="8706" max="8706" width="4.75" style="2" customWidth="1"/>
    <col min="8707" max="8707" width="3.25" style="2" customWidth="1"/>
    <col min="8708" max="8715" width="3.5" style="2" customWidth="1"/>
    <col min="8716" max="8716" width="3.25" style="2" customWidth="1"/>
    <col min="8717" max="8733" width="3.5" style="2" customWidth="1"/>
    <col min="8734" max="8734" width="1.83203125" style="2" customWidth="1"/>
    <col min="8735" max="8741" width="3.5" style="2" customWidth="1"/>
    <col min="8742" max="8742" width="4.08203125" style="2" customWidth="1"/>
    <col min="8743" max="8960" width="7.83203125" style="2"/>
    <col min="8961" max="8961" width="5" style="2" customWidth="1"/>
    <col min="8962" max="8962" width="4.75" style="2" customWidth="1"/>
    <col min="8963" max="8963" width="3.25" style="2" customWidth="1"/>
    <col min="8964" max="8971" width="3.5" style="2" customWidth="1"/>
    <col min="8972" max="8972" width="3.25" style="2" customWidth="1"/>
    <col min="8973" max="8989" width="3.5" style="2" customWidth="1"/>
    <col min="8990" max="8990" width="1.83203125" style="2" customWidth="1"/>
    <col min="8991" max="8997" width="3.5" style="2" customWidth="1"/>
    <col min="8998" max="8998" width="4.08203125" style="2" customWidth="1"/>
    <col min="8999" max="9216" width="7.83203125" style="2"/>
    <col min="9217" max="9217" width="5" style="2" customWidth="1"/>
    <col min="9218" max="9218" width="4.75" style="2" customWidth="1"/>
    <col min="9219" max="9219" width="3.25" style="2" customWidth="1"/>
    <col min="9220" max="9227" width="3.5" style="2" customWidth="1"/>
    <col min="9228" max="9228" width="3.25" style="2" customWidth="1"/>
    <col min="9229" max="9245" width="3.5" style="2" customWidth="1"/>
    <col min="9246" max="9246" width="1.83203125" style="2" customWidth="1"/>
    <col min="9247" max="9253" width="3.5" style="2" customWidth="1"/>
    <col min="9254" max="9254" width="4.08203125" style="2" customWidth="1"/>
    <col min="9255" max="9472" width="7.83203125" style="2"/>
    <col min="9473" max="9473" width="5" style="2" customWidth="1"/>
    <col min="9474" max="9474" width="4.75" style="2" customWidth="1"/>
    <col min="9475" max="9475" width="3.25" style="2" customWidth="1"/>
    <col min="9476" max="9483" width="3.5" style="2" customWidth="1"/>
    <col min="9484" max="9484" width="3.25" style="2" customWidth="1"/>
    <col min="9485" max="9501" width="3.5" style="2" customWidth="1"/>
    <col min="9502" max="9502" width="1.83203125" style="2" customWidth="1"/>
    <col min="9503" max="9509" width="3.5" style="2" customWidth="1"/>
    <col min="9510" max="9510" width="4.08203125" style="2" customWidth="1"/>
    <col min="9511" max="9728" width="7.83203125" style="2"/>
    <col min="9729" max="9729" width="5" style="2" customWidth="1"/>
    <col min="9730" max="9730" width="4.75" style="2" customWidth="1"/>
    <col min="9731" max="9731" width="3.25" style="2" customWidth="1"/>
    <col min="9732" max="9739" width="3.5" style="2" customWidth="1"/>
    <col min="9740" max="9740" width="3.25" style="2" customWidth="1"/>
    <col min="9741" max="9757" width="3.5" style="2" customWidth="1"/>
    <col min="9758" max="9758" width="1.83203125" style="2" customWidth="1"/>
    <col min="9759" max="9765" width="3.5" style="2" customWidth="1"/>
    <col min="9766" max="9766" width="4.08203125" style="2" customWidth="1"/>
    <col min="9767" max="9984" width="7.83203125" style="2"/>
    <col min="9985" max="9985" width="5" style="2" customWidth="1"/>
    <col min="9986" max="9986" width="4.75" style="2" customWidth="1"/>
    <col min="9987" max="9987" width="3.25" style="2" customWidth="1"/>
    <col min="9988" max="9995" width="3.5" style="2" customWidth="1"/>
    <col min="9996" max="9996" width="3.25" style="2" customWidth="1"/>
    <col min="9997" max="10013" width="3.5" style="2" customWidth="1"/>
    <col min="10014" max="10014" width="1.83203125" style="2" customWidth="1"/>
    <col min="10015" max="10021" width="3.5" style="2" customWidth="1"/>
    <col min="10022" max="10022" width="4.08203125" style="2" customWidth="1"/>
    <col min="10023" max="10240" width="7.83203125" style="2"/>
    <col min="10241" max="10241" width="5" style="2" customWidth="1"/>
    <col min="10242" max="10242" width="4.75" style="2" customWidth="1"/>
    <col min="10243" max="10243" width="3.25" style="2" customWidth="1"/>
    <col min="10244" max="10251" width="3.5" style="2" customWidth="1"/>
    <col min="10252" max="10252" width="3.25" style="2" customWidth="1"/>
    <col min="10253" max="10269" width="3.5" style="2" customWidth="1"/>
    <col min="10270" max="10270" width="1.83203125" style="2" customWidth="1"/>
    <col min="10271" max="10277" width="3.5" style="2" customWidth="1"/>
    <col min="10278" max="10278" width="4.08203125" style="2" customWidth="1"/>
    <col min="10279" max="10496" width="7.83203125" style="2"/>
    <col min="10497" max="10497" width="5" style="2" customWidth="1"/>
    <col min="10498" max="10498" width="4.75" style="2" customWidth="1"/>
    <col min="10499" max="10499" width="3.25" style="2" customWidth="1"/>
    <col min="10500" max="10507" width="3.5" style="2" customWidth="1"/>
    <col min="10508" max="10508" width="3.25" style="2" customWidth="1"/>
    <col min="10509" max="10525" width="3.5" style="2" customWidth="1"/>
    <col min="10526" max="10526" width="1.83203125" style="2" customWidth="1"/>
    <col min="10527" max="10533" width="3.5" style="2" customWidth="1"/>
    <col min="10534" max="10534" width="4.08203125" style="2" customWidth="1"/>
    <col min="10535" max="10752" width="7.83203125" style="2"/>
    <col min="10753" max="10753" width="5" style="2" customWidth="1"/>
    <col min="10754" max="10754" width="4.75" style="2" customWidth="1"/>
    <col min="10755" max="10755" width="3.25" style="2" customWidth="1"/>
    <col min="10756" max="10763" width="3.5" style="2" customWidth="1"/>
    <col min="10764" max="10764" width="3.25" style="2" customWidth="1"/>
    <col min="10765" max="10781" width="3.5" style="2" customWidth="1"/>
    <col min="10782" max="10782" width="1.83203125" style="2" customWidth="1"/>
    <col min="10783" max="10789" width="3.5" style="2" customWidth="1"/>
    <col min="10790" max="10790" width="4.08203125" style="2" customWidth="1"/>
    <col min="10791" max="11008" width="7.83203125" style="2"/>
    <col min="11009" max="11009" width="5" style="2" customWidth="1"/>
    <col min="11010" max="11010" width="4.75" style="2" customWidth="1"/>
    <col min="11011" max="11011" width="3.25" style="2" customWidth="1"/>
    <col min="11012" max="11019" width="3.5" style="2" customWidth="1"/>
    <col min="11020" max="11020" width="3.25" style="2" customWidth="1"/>
    <col min="11021" max="11037" width="3.5" style="2" customWidth="1"/>
    <col min="11038" max="11038" width="1.83203125" style="2" customWidth="1"/>
    <col min="11039" max="11045" width="3.5" style="2" customWidth="1"/>
    <col min="11046" max="11046" width="4.08203125" style="2" customWidth="1"/>
    <col min="11047" max="11264" width="7.83203125" style="2"/>
    <col min="11265" max="11265" width="5" style="2" customWidth="1"/>
    <col min="11266" max="11266" width="4.75" style="2" customWidth="1"/>
    <col min="11267" max="11267" width="3.25" style="2" customWidth="1"/>
    <col min="11268" max="11275" width="3.5" style="2" customWidth="1"/>
    <col min="11276" max="11276" width="3.25" style="2" customWidth="1"/>
    <col min="11277" max="11293" width="3.5" style="2" customWidth="1"/>
    <col min="11294" max="11294" width="1.83203125" style="2" customWidth="1"/>
    <col min="11295" max="11301" width="3.5" style="2" customWidth="1"/>
    <col min="11302" max="11302" width="4.08203125" style="2" customWidth="1"/>
    <col min="11303" max="11520" width="7.83203125" style="2"/>
    <col min="11521" max="11521" width="5" style="2" customWidth="1"/>
    <col min="11522" max="11522" width="4.75" style="2" customWidth="1"/>
    <col min="11523" max="11523" width="3.25" style="2" customWidth="1"/>
    <col min="11524" max="11531" width="3.5" style="2" customWidth="1"/>
    <col min="11532" max="11532" width="3.25" style="2" customWidth="1"/>
    <col min="11533" max="11549" width="3.5" style="2" customWidth="1"/>
    <col min="11550" max="11550" width="1.83203125" style="2" customWidth="1"/>
    <col min="11551" max="11557" width="3.5" style="2" customWidth="1"/>
    <col min="11558" max="11558" width="4.08203125" style="2" customWidth="1"/>
    <col min="11559" max="11776" width="7.83203125" style="2"/>
    <col min="11777" max="11777" width="5" style="2" customWidth="1"/>
    <col min="11778" max="11778" width="4.75" style="2" customWidth="1"/>
    <col min="11779" max="11779" width="3.25" style="2" customWidth="1"/>
    <col min="11780" max="11787" width="3.5" style="2" customWidth="1"/>
    <col min="11788" max="11788" width="3.25" style="2" customWidth="1"/>
    <col min="11789" max="11805" width="3.5" style="2" customWidth="1"/>
    <col min="11806" max="11806" width="1.83203125" style="2" customWidth="1"/>
    <col min="11807" max="11813" width="3.5" style="2" customWidth="1"/>
    <col min="11814" max="11814" width="4.08203125" style="2" customWidth="1"/>
    <col min="11815" max="12032" width="7.83203125" style="2"/>
    <col min="12033" max="12033" width="5" style="2" customWidth="1"/>
    <col min="12034" max="12034" width="4.75" style="2" customWidth="1"/>
    <col min="12035" max="12035" width="3.25" style="2" customWidth="1"/>
    <col min="12036" max="12043" width="3.5" style="2" customWidth="1"/>
    <col min="12044" max="12044" width="3.25" style="2" customWidth="1"/>
    <col min="12045" max="12061" width="3.5" style="2" customWidth="1"/>
    <col min="12062" max="12062" width="1.83203125" style="2" customWidth="1"/>
    <col min="12063" max="12069" width="3.5" style="2" customWidth="1"/>
    <col min="12070" max="12070" width="4.08203125" style="2" customWidth="1"/>
    <col min="12071" max="12288" width="7.83203125" style="2"/>
    <col min="12289" max="12289" width="5" style="2" customWidth="1"/>
    <col min="12290" max="12290" width="4.75" style="2" customWidth="1"/>
    <col min="12291" max="12291" width="3.25" style="2" customWidth="1"/>
    <col min="12292" max="12299" width="3.5" style="2" customWidth="1"/>
    <col min="12300" max="12300" width="3.25" style="2" customWidth="1"/>
    <col min="12301" max="12317" width="3.5" style="2" customWidth="1"/>
    <col min="12318" max="12318" width="1.83203125" style="2" customWidth="1"/>
    <col min="12319" max="12325" width="3.5" style="2" customWidth="1"/>
    <col min="12326" max="12326" width="4.08203125" style="2" customWidth="1"/>
    <col min="12327" max="12544" width="7.83203125" style="2"/>
    <col min="12545" max="12545" width="5" style="2" customWidth="1"/>
    <col min="12546" max="12546" width="4.75" style="2" customWidth="1"/>
    <col min="12547" max="12547" width="3.25" style="2" customWidth="1"/>
    <col min="12548" max="12555" width="3.5" style="2" customWidth="1"/>
    <col min="12556" max="12556" width="3.25" style="2" customWidth="1"/>
    <col min="12557" max="12573" width="3.5" style="2" customWidth="1"/>
    <col min="12574" max="12574" width="1.83203125" style="2" customWidth="1"/>
    <col min="12575" max="12581" width="3.5" style="2" customWidth="1"/>
    <col min="12582" max="12582" width="4.08203125" style="2" customWidth="1"/>
    <col min="12583" max="12800" width="7.83203125" style="2"/>
    <col min="12801" max="12801" width="5" style="2" customWidth="1"/>
    <col min="12802" max="12802" width="4.75" style="2" customWidth="1"/>
    <col min="12803" max="12803" width="3.25" style="2" customWidth="1"/>
    <col min="12804" max="12811" width="3.5" style="2" customWidth="1"/>
    <col min="12812" max="12812" width="3.25" style="2" customWidth="1"/>
    <col min="12813" max="12829" width="3.5" style="2" customWidth="1"/>
    <col min="12830" max="12830" width="1.83203125" style="2" customWidth="1"/>
    <col min="12831" max="12837" width="3.5" style="2" customWidth="1"/>
    <col min="12838" max="12838" width="4.08203125" style="2" customWidth="1"/>
    <col min="12839" max="13056" width="7.83203125" style="2"/>
    <col min="13057" max="13057" width="5" style="2" customWidth="1"/>
    <col min="13058" max="13058" width="4.75" style="2" customWidth="1"/>
    <col min="13059" max="13059" width="3.25" style="2" customWidth="1"/>
    <col min="13060" max="13067" width="3.5" style="2" customWidth="1"/>
    <col min="13068" max="13068" width="3.25" style="2" customWidth="1"/>
    <col min="13069" max="13085" width="3.5" style="2" customWidth="1"/>
    <col min="13086" max="13086" width="1.83203125" style="2" customWidth="1"/>
    <col min="13087" max="13093" width="3.5" style="2" customWidth="1"/>
    <col min="13094" max="13094" width="4.08203125" style="2" customWidth="1"/>
    <col min="13095" max="13312" width="7.83203125" style="2"/>
    <col min="13313" max="13313" width="5" style="2" customWidth="1"/>
    <col min="13314" max="13314" width="4.75" style="2" customWidth="1"/>
    <col min="13315" max="13315" width="3.25" style="2" customWidth="1"/>
    <col min="13316" max="13323" width="3.5" style="2" customWidth="1"/>
    <col min="13324" max="13324" width="3.25" style="2" customWidth="1"/>
    <col min="13325" max="13341" width="3.5" style="2" customWidth="1"/>
    <col min="13342" max="13342" width="1.83203125" style="2" customWidth="1"/>
    <col min="13343" max="13349" width="3.5" style="2" customWidth="1"/>
    <col min="13350" max="13350" width="4.08203125" style="2" customWidth="1"/>
    <col min="13351" max="13568" width="7.83203125" style="2"/>
    <col min="13569" max="13569" width="5" style="2" customWidth="1"/>
    <col min="13570" max="13570" width="4.75" style="2" customWidth="1"/>
    <col min="13571" max="13571" width="3.25" style="2" customWidth="1"/>
    <col min="13572" max="13579" width="3.5" style="2" customWidth="1"/>
    <col min="13580" max="13580" width="3.25" style="2" customWidth="1"/>
    <col min="13581" max="13597" width="3.5" style="2" customWidth="1"/>
    <col min="13598" max="13598" width="1.83203125" style="2" customWidth="1"/>
    <col min="13599" max="13605" width="3.5" style="2" customWidth="1"/>
    <col min="13606" max="13606" width="4.08203125" style="2" customWidth="1"/>
    <col min="13607" max="13824" width="7.83203125" style="2"/>
    <col min="13825" max="13825" width="5" style="2" customWidth="1"/>
    <col min="13826" max="13826" width="4.75" style="2" customWidth="1"/>
    <col min="13827" max="13827" width="3.25" style="2" customWidth="1"/>
    <col min="13828" max="13835" width="3.5" style="2" customWidth="1"/>
    <col min="13836" max="13836" width="3.25" style="2" customWidth="1"/>
    <col min="13837" max="13853" width="3.5" style="2" customWidth="1"/>
    <col min="13854" max="13854" width="1.83203125" style="2" customWidth="1"/>
    <col min="13855" max="13861" width="3.5" style="2" customWidth="1"/>
    <col min="13862" max="13862" width="4.08203125" style="2" customWidth="1"/>
    <col min="13863" max="14080" width="7.83203125" style="2"/>
    <col min="14081" max="14081" width="5" style="2" customWidth="1"/>
    <col min="14082" max="14082" width="4.75" style="2" customWidth="1"/>
    <col min="14083" max="14083" width="3.25" style="2" customWidth="1"/>
    <col min="14084" max="14091" width="3.5" style="2" customWidth="1"/>
    <col min="14092" max="14092" width="3.25" style="2" customWidth="1"/>
    <col min="14093" max="14109" width="3.5" style="2" customWidth="1"/>
    <col min="14110" max="14110" width="1.83203125" style="2" customWidth="1"/>
    <col min="14111" max="14117" width="3.5" style="2" customWidth="1"/>
    <col min="14118" max="14118" width="4.08203125" style="2" customWidth="1"/>
    <col min="14119" max="14336" width="7.83203125" style="2"/>
    <col min="14337" max="14337" width="5" style="2" customWidth="1"/>
    <col min="14338" max="14338" width="4.75" style="2" customWidth="1"/>
    <col min="14339" max="14339" width="3.25" style="2" customWidth="1"/>
    <col min="14340" max="14347" width="3.5" style="2" customWidth="1"/>
    <col min="14348" max="14348" width="3.25" style="2" customWidth="1"/>
    <col min="14349" max="14365" width="3.5" style="2" customWidth="1"/>
    <col min="14366" max="14366" width="1.83203125" style="2" customWidth="1"/>
    <col min="14367" max="14373" width="3.5" style="2" customWidth="1"/>
    <col min="14374" max="14374" width="4.08203125" style="2" customWidth="1"/>
    <col min="14375" max="14592" width="7.83203125" style="2"/>
    <col min="14593" max="14593" width="5" style="2" customWidth="1"/>
    <col min="14594" max="14594" width="4.75" style="2" customWidth="1"/>
    <col min="14595" max="14595" width="3.25" style="2" customWidth="1"/>
    <col min="14596" max="14603" width="3.5" style="2" customWidth="1"/>
    <col min="14604" max="14604" width="3.25" style="2" customWidth="1"/>
    <col min="14605" max="14621" width="3.5" style="2" customWidth="1"/>
    <col min="14622" max="14622" width="1.83203125" style="2" customWidth="1"/>
    <col min="14623" max="14629" width="3.5" style="2" customWidth="1"/>
    <col min="14630" max="14630" width="4.08203125" style="2" customWidth="1"/>
    <col min="14631" max="14848" width="7.83203125" style="2"/>
    <col min="14849" max="14849" width="5" style="2" customWidth="1"/>
    <col min="14850" max="14850" width="4.75" style="2" customWidth="1"/>
    <col min="14851" max="14851" width="3.25" style="2" customWidth="1"/>
    <col min="14852" max="14859" width="3.5" style="2" customWidth="1"/>
    <col min="14860" max="14860" width="3.25" style="2" customWidth="1"/>
    <col min="14861" max="14877" width="3.5" style="2" customWidth="1"/>
    <col min="14878" max="14878" width="1.83203125" style="2" customWidth="1"/>
    <col min="14879" max="14885" width="3.5" style="2" customWidth="1"/>
    <col min="14886" max="14886" width="4.08203125" style="2" customWidth="1"/>
    <col min="14887" max="15104" width="7.83203125" style="2"/>
    <col min="15105" max="15105" width="5" style="2" customWidth="1"/>
    <col min="15106" max="15106" width="4.75" style="2" customWidth="1"/>
    <col min="15107" max="15107" width="3.25" style="2" customWidth="1"/>
    <col min="15108" max="15115" width="3.5" style="2" customWidth="1"/>
    <col min="15116" max="15116" width="3.25" style="2" customWidth="1"/>
    <col min="15117" max="15133" width="3.5" style="2" customWidth="1"/>
    <col min="15134" max="15134" width="1.83203125" style="2" customWidth="1"/>
    <col min="15135" max="15141" width="3.5" style="2" customWidth="1"/>
    <col min="15142" max="15142" width="4.08203125" style="2" customWidth="1"/>
    <col min="15143" max="15360" width="7.83203125" style="2"/>
    <col min="15361" max="15361" width="5" style="2" customWidth="1"/>
    <col min="15362" max="15362" width="4.75" style="2" customWidth="1"/>
    <col min="15363" max="15363" width="3.25" style="2" customWidth="1"/>
    <col min="15364" max="15371" width="3.5" style="2" customWidth="1"/>
    <col min="15372" max="15372" width="3.25" style="2" customWidth="1"/>
    <col min="15373" max="15389" width="3.5" style="2" customWidth="1"/>
    <col min="15390" max="15390" width="1.83203125" style="2" customWidth="1"/>
    <col min="15391" max="15397" width="3.5" style="2" customWidth="1"/>
    <col min="15398" max="15398" width="4.08203125" style="2" customWidth="1"/>
    <col min="15399" max="15616" width="7.83203125" style="2"/>
    <col min="15617" max="15617" width="5" style="2" customWidth="1"/>
    <col min="15618" max="15618" width="4.75" style="2" customWidth="1"/>
    <col min="15619" max="15619" width="3.25" style="2" customWidth="1"/>
    <col min="15620" max="15627" width="3.5" style="2" customWidth="1"/>
    <col min="15628" max="15628" width="3.25" style="2" customWidth="1"/>
    <col min="15629" max="15645" width="3.5" style="2" customWidth="1"/>
    <col min="15646" max="15646" width="1.83203125" style="2" customWidth="1"/>
    <col min="15647" max="15653" width="3.5" style="2" customWidth="1"/>
    <col min="15654" max="15654" width="4.08203125" style="2" customWidth="1"/>
    <col min="15655" max="15872" width="7.83203125" style="2"/>
    <col min="15873" max="15873" width="5" style="2" customWidth="1"/>
    <col min="15874" max="15874" width="4.75" style="2" customWidth="1"/>
    <col min="15875" max="15875" width="3.25" style="2" customWidth="1"/>
    <col min="15876" max="15883" width="3.5" style="2" customWidth="1"/>
    <col min="15884" max="15884" width="3.25" style="2" customWidth="1"/>
    <col min="15885" max="15901" width="3.5" style="2" customWidth="1"/>
    <col min="15902" max="15902" width="1.83203125" style="2" customWidth="1"/>
    <col min="15903" max="15909" width="3.5" style="2" customWidth="1"/>
    <col min="15910" max="15910" width="4.08203125" style="2" customWidth="1"/>
    <col min="15911" max="16128" width="7.83203125" style="2"/>
    <col min="16129" max="16129" width="5" style="2" customWidth="1"/>
    <col min="16130" max="16130" width="4.75" style="2" customWidth="1"/>
    <col min="16131" max="16131" width="3.25" style="2" customWidth="1"/>
    <col min="16132" max="16139" width="3.5" style="2" customWidth="1"/>
    <col min="16140" max="16140" width="3.25" style="2" customWidth="1"/>
    <col min="16141" max="16157" width="3.5" style="2" customWidth="1"/>
    <col min="16158" max="16158" width="1.83203125" style="2" customWidth="1"/>
    <col min="16159" max="16165" width="3.5" style="2" customWidth="1"/>
    <col min="16166" max="16166" width="4.08203125" style="2" customWidth="1"/>
    <col min="16167" max="16384" width="7.83203125" style="2"/>
  </cols>
  <sheetData>
    <row r="2" spans="2:29" ht="29" x14ac:dyDescent="0.55000000000000004">
      <c r="B2" s="57" t="s">
        <v>96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2:29" ht="12" customHeight="1" x14ac:dyDescent="0.5500000000000000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2:29" ht="17.25" customHeight="1" x14ac:dyDescent="0.55000000000000004">
      <c r="B4" s="58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2:29" ht="17.25" customHeight="1" x14ac:dyDescent="0.55000000000000004">
      <c r="B5" s="58" t="s">
        <v>1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T5" s="59" t="s">
        <v>32</v>
      </c>
      <c r="U5" s="59"/>
      <c r="V5" s="60" t="s">
        <v>31</v>
      </c>
      <c r="W5" s="60"/>
      <c r="X5" s="52" t="s">
        <v>36</v>
      </c>
      <c r="Y5" s="3" t="s">
        <v>2</v>
      </c>
      <c r="Z5" s="52" t="s">
        <v>36</v>
      </c>
      <c r="AA5" s="3" t="s">
        <v>3</v>
      </c>
      <c r="AB5" s="52" t="s">
        <v>36</v>
      </c>
      <c r="AC5" s="3" t="s">
        <v>4</v>
      </c>
    </row>
    <row r="6" spans="2:29" ht="12" customHeight="1" thickBot="1" x14ac:dyDescent="0.6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2:29" ht="30" customHeight="1" x14ac:dyDescent="0.55000000000000004">
      <c r="B7" s="78" t="s">
        <v>75</v>
      </c>
      <c r="C7" s="80" t="s">
        <v>13</v>
      </c>
      <c r="D7" s="81"/>
      <c r="E7" s="81"/>
      <c r="F7" s="82"/>
      <c r="G7" s="159" t="s">
        <v>37</v>
      </c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1"/>
    </row>
    <row r="8" spans="2:29" ht="30" customHeight="1" x14ac:dyDescent="0.55000000000000004">
      <c r="B8" s="79"/>
      <c r="C8" s="86" t="s">
        <v>5</v>
      </c>
      <c r="D8" s="62"/>
      <c r="E8" s="62"/>
      <c r="F8" s="63"/>
      <c r="G8" s="147" t="s">
        <v>38</v>
      </c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9"/>
    </row>
    <row r="9" spans="2:29" ht="30" customHeight="1" x14ac:dyDescent="0.55000000000000004">
      <c r="B9" s="79"/>
      <c r="C9" s="89" t="s">
        <v>6</v>
      </c>
      <c r="D9" s="90"/>
      <c r="E9" s="90"/>
      <c r="F9" s="91"/>
      <c r="G9" s="147" t="s">
        <v>45</v>
      </c>
      <c r="H9" s="148"/>
      <c r="I9" s="148"/>
      <c r="J9" s="148"/>
      <c r="K9" s="148"/>
      <c r="L9" s="148"/>
      <c r="M9" s="148"/>
      <c r="N9" s="148"/>
      <c r="O9" s="148"/>
      <c r="P9" s="92" t="s">
        <v>7</v>
      </c>
      <c r="Q9" s="93"/>
      <c r="R9" s="93"/>
      <c r="S9" s="93"/>
      <c r="T9" s="147" t="s">
        <v>39</v>
      </c>
      <c r="U9" s="148"/>
      <c r="V9" s="148"/>
      <c r="W9" s="148"/>
      <c r="X9" s="148"/>
      <c r="Y9" s="148"/>
      <c r="Z9" s="148"/>
      <c r="AA9" s="148"/>
      <c r="AB9" s="148"/>
      <c r="AC9" s="149"/>
    </row>
    <row r="10" spans="2:29" ht="15" customHeight="1" x14ac:dyDescent="0.55000000000000004">
      <c r="B10" s="79"/>
      <c r="C10" s="94" t="s">
        <v>18</v>
      </c>
      <c r="D10" s="95"/>
      <c r="E10" s="95"/>
      <c r="F10" s="96"/>
      <c r="G10" s="5" t="s">
        <v>8</v>
      </c>
      <c r="H10" s="150" t="s">
        <v>44</v>
      </c>
      <c r="I10" s="150"/>
      <c r="J10" s="25" t="s">
        <v>35</v>
      </c>
      <c r="K10" s="150" t="s">
        <v>40</v>
      </c>
      <c r="L10" s="150"/>
      <c r="M10" s="150"/>
      <c r="N10" s="150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7"/>
    </row>
    <row r="11" spans="2:29" ht="35.25" customHeight="1" x14ac:dyDescent="0.55000000000000004">
      <c r="B11" s="79"/>
      <c r="C11" s="94"/>
      <c r="D11" s="95"/>
      <c r="E11" s="95"/>
      <c r="F11" s="96"/>
      <c r="G11" s="151" t="s">
        <v>41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3"/>
    </row>
    <row r="12" spans="2:29" ht="30" customHeight="1" x14ac:dyDescent="0.55000000000000004">
      <c r="B12" s="79"/>
      <c r="C12" s="92" t="s">
        <v>9</v>
      </c>
      <c r="D12" s="93"/>
      <c r="E12" s="93"/>
      <c r="F12" s="100"/>
      <c r="G12" s="154" t="s">
        <v>42</v>
      </c>
      <c r="H12" s="155"/>
      <c r="I12" s="155"/>
      <c r="J12" s="155"/>
      <c r="K12" s="155"/>
      <c r="L12" s="155"/>
      <c r="M12" s="155"/>
      <c r="N12" s="155"/>
      <c r="O12" s="156"/>
      <c r="P12" s="92" t="s">
        <v>33</v>
      </c>
      <c r="Q12" s="93"/>
      <c r="R12" s="93"/>
      <c r="S12" s="93"/>
      <c r="T12" s="154" t="s">
        <v>43</v>
      </c>
      <c r="U12" s="155"/>
      <c r="V12" s="155"/>
      <c r="W12" s="155"/>
      <c r="X12" s="155"/>
      <c r="Y12" s="155"/>
      <c r="Z12" s="155"/>
      <c r="AA12" s="155"/>
      <c r="AB12" s="155"/>
      <c r="AC12" s="157"/>
    </row>
    <row r="13" spans="2:29" ht="30" customHeight="1" x14ac:dyDescent="0.55000000000000004">
      <c r="B13" s="61" t="s">
        <v>34</v>
      </c>
      <c r="C13" s="62"/>
      <c r="D13" s="62"/>
      <c r="E13" s="62"/>
      <c r="F13" s="63"/>
      <c r="G13" s="70"/>
      <c r="H13" s="71"/>
      <c r="I13" s="164" t="s">
        <v>77</v>
      </c>
      <c r="J13" s="164"/>
      <c r="K13" s="9" t="s">
        <v>10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10" t="s">
        <v>11</v>
      </c>
    </row>
    <row r="14" spans="2:29" ht="33" customHeight="1" x14ac:dyDescent="0.55000000000000004">
      <c r="B14" s="64"/>
      <c r="C14" s="65"/>
      <c r="D14" s="65"/>
      <c r="E14" s="65"/>
      <c r="F14" s="66"/>
      <c r="G14" s="70"/>
      <c r="H14" s="71"/>
      <c r="I14" s="8" t="s">
        <v>14</v>
      </c>
      <c r="J14" s="8"/>
      <c r="K14" s="9" t="s">
        <v>10</v>
      </c>
      <c r="L14" s="148" t="s">
        <v>87</v>
      </c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0" t="s">
        <v>11</v>
      </c>
    </row>
    <row r="15" spans="2:29" ht="17.5" thickBot="1" x14ac:dyDescent="0.6">
      <c r="B15" s="67"/>
      <c r="C15" s="68"/>
      <c r="D15" s="68"/>
      <c r="E15" s="68"/>
      <c r="F15" s="69"/>
      <c r="G15" s="11"/>
      <c r="H15" s="73" t="s">
        <v>15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4"/>
    </row>
    <row r="16" spans="2:29" ht="14.15" customHeight="1" thickBot="1" x14ac:dyDescent="0.6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U16" s="6"/>
      <c r="V16" s="6"/>
      <c r="W16" s="6"/>
      <c r="X16" s="6"/>
      <c r="Y16" s="6"/>
      <c r="Z16" s="6"/>
      <c r="AA16" s="6"/>
      <c r="AB16" s="6"/>
      <c r="AC16" s="6"/>
    </row>
    <row r="17" spans="2:29" ht="28" customHeight="1" x14ac:dyDescent="0.55000000000000004">
      <c r="B17" s="105" t="s">
        <v>19</v>
      </c>
      <c r="C17" s="106"/>
      <c r="D17" s="106"/>
      <c r="E17" s="106"/>
      <c r="F17" s="106"/>
      <c r="G17" s="106"/>
      <c r="H17" s="106"/>
      <c r="I17" s="106"/>
      <c r="J17" s="106"/>
      <c r="K17" s="107"/>
      <c r="L17" s="108" t="s">
        <v>20</v>
      </c>
      <c r="M17" s="106"/>
      <c r="N17" s="106"/>
      <c r="O17" s="106"/>
      <c r="P17" s="106"/>
      <c r="Q17" s="106"/>
      <c r="R17" s="107"/>
      <c r="S17" s="108" t="s">
        <v>21</v>
      </c>
      <c r="T17" s="106"/>
      <c r="U17" s="106"/>
      <c r="V17" s="107"/>
      <c r="W17" s="108" t="s">
        <v>22</v>
      </c>
      <c r="X17" s="106"/>
      <c r="Y17" s="106"/>
      <c r="Z17" s="106"/>
      <c r="AA17" s="106"/>
      <c r="AB17" s="106"/>
      <c r="AC17" s="109"/>
    </row>
    <row r="18" spans="2:29" ht="28" customHeight="1" x14ac:dyDescent="0.55000000000000004">
      <c r="B18" s="110" t="s">
        <v>24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2">
        <v>1700</v>
      </c>
      <c r="M18" s="113"/>
      <c r="N18" s="113"/>
      <c r="O18" s="113"/>
      <c r="P18" s="113"/>
      <c r="Q18" s="113"/>
      <c r="R18" s="21" t="s">
        <v>28</v>
      </c>
      <c r="S18" s="162">
        <v>6</v>
      </c>
      <c r="T18" s="163"/>
      <c r="U18" s="163"/>
      <c r="V18" s="24" t="s">
        <v>23</v>
      </c>
      <c r="W18" s="116">
        <f>IF(S18="","",L18*S18)</f>
        <v>10200</v>
      </c>
      <c r="X18" s="117"/>
      <c r="Y18" s="117"/>
      <c r="Z18" s="117"/>
      <c r="AA18" s="117"/>
      <c r="AB18" s="117"/>
      <c r="AC18" s="17" t="s">
        <v>28</v>
      </c>
    </row>
    <row r="19" spans="2:29" ht="28" customHeight="1" x14ac:dyDescent="0.55000000000000004">
      <c r="B19" s="110" t="s">
        <v>25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2">
        <v>2300</v>
      </c>
      <c r="M19" s="113"/>
      <c r="N19" s="113"/>
      <c r="O19" s="113"/>
      <c r="P19" s="113"/>
      <c r="Q19" s="113"/>
      <c r="R19" s="21" t="s">
        <v>28</v>
      </c>
      <c r="S19" s="162">
        <v>2</v>
      </c>
      <c r="T19" s="163"/>
      <c r="U19" s="163"/>
      <c r="V19" s="24" t="s">
        <v>23</v>
      </c>
      <c r="W19" s="116">
        <f t="shared" ref="W19:W21" si="0">IF(S19="","",L19*S19)</f>
        <v>4600</v>
      </c>
      <c r="X19" s="117"/>
      <c r="Y19" s="117"/>
      <c r="Z19" s="117"/>
      <c r="AA19" s="117"/>
      <c r="AB19" s="117"/>
      <c r="AC19" s="17" t="s">
        <v>28</v>
      </c>
    </row>
    <row r="20" spans="2:29" ht="28" customHeight="1" x14ac:dyDescent="0.55000000000000004">
      <c r="B20" s="110" t="s">
        <v>26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2">
        <v>2700</v>
      </c>
      <c r="M20" s="113"/>
      <c r="N20" s="113"/>
      <c r="O20" s="113"/>
      <c r="P20" s="113"/>
      <c r="Q20" s="113"/>
      <c r="R20" s="21" t="s">
        <v>28</v>
      </c>
      <c r="S20" s="162">
        <v>3</v>
      </c>
      <c r="T20" s="163"/>
      <c r="U20" s="163"/>
      <c r="V20" s="24" t="s">
        <v>23</v>
      </c>
      <c r="W20" s="116">
        <f t="shared" si="0"/>
        <v>8100</v>
      </c>
      <c r="X20" s="117"/>
      <c r="Y20" s="117"/>
      <c r="Z20" s="117"/>
      <c r="AA20" s="117"/>
      <c r="AB20" s="117"/>
      <c r="AC20" s="17" t="s">
        <v>28</v>
      </c>
    </row>
    <row r="21" spans="2:29" ht="28" customHeight="1" thickBot="1" x14ac:dyDescent="0.6">
      <c r="B21" s="143" t="s">
        <v>27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12">
        <v>2800</v>
      </c>
      <c r="M21" s="113"/>
      <c r="N21" s="113"/>
      <c r="O21" s="113"/>
      <c r="P21" s="113"/>
      <c r="Q21" s="113"/>
      <c r="R21" s="21" t="s">
        <v>28</v>
      </c>
      <c r="S21" s="162">
        <v>1</v>
      </c>
      <c r="T21" s="163"/>
      <c r="U21" s="163"/>
      <c r="V21" s="24" t="s">
        <v>23</v>
      </c>
      <c r="W21" s="116">
        <f t="shared" si="0"/>
        <v>2800</v>
      </c>
      <c r="X21" s="117"/>
      <c r="Y21" s="117"/>
      <c r="Z21" s="117"/>
      <c r="AA21" s="117"/>
      <c r="AB21" s="117"/>
      <c r="AC21" s="17" t="s">
        <v>28</v>
      </c>
    </row>
    <row r="22" spans="2:29" ht="28" customHeight="1" x14ac:dyDescent="0.55000000000000004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5" t="s">
        <v>30</v>
      </c>
      <c r="M22" s="146"/>
      <c r="N22" s="146"/>
      <c r="O22" s="146"/>
      <c r="P22" s="146"/>
      <c r="Q22" s="146"/>
      <c r="R22" s="146"/>
      <c r="S22" s="118">
        <f>IF(SUM(S18:S21)=0,"",SUM(S18:S21))</f>
        <v>12</v>
      </c>
      <c r="T22" s="118"/>
      <c r="U22" s="119"/>
      <c r="V22" s="20" t="s">
        <v>23</v>
      </c>
      <c r="W22" s="120">
        <f>IF(SUM(W18:W21)=0,"",SUM(W18:W21))</f>
        <v>25700</v>
      </c>
      <c r="X22" s="120"/>
      <c r="Y22" s="120"/>
      <c r="Z22" s="120"/>
      <c r="AA22" s="120"/>
      <c r="AB22" s="121"/>
      <c r="AC22" s="18" t="s">
        <v>28</v>
      </c>
    </row>
    <row r="23" spans="2:29" ht="28" customHeight="1" thickBot="1" x14ac:dyDescent="0.6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28" t="s">
        <v>46</v>
      </c>
      <c r="M23" s="71"/>
      <c r="N23" s="71"/>
      <c r="O23" s="71"/>
      <c r="P23" s="71"/>
      <c r="Q23" s="71"/>
      <c r="R23" s="71"/>
      <c r="S23" s="71"/>
      <c r="T23" s="71"/>
      <c r="U23" s="71"/>
      <c r="V23" s="129"/>
      <c r="W23" s="130">
        <f>IF(S22="","",IF(S22&gt;=13,0,IF(S22&gt;=7,860,IF(S22&gt;=1,430,""))))</f>
        <v>860</v>
      </c>
      <c r="X23" s="130"/>
      <c r="Y23" s="130"/>
      <c r="Z23" s="130"/>
      <c r="AA23" s="130"/>
      <c r="AB23" s="131"/>
      <c r="AC23" s="19" t="s">
        <v>28</v>
      </c>
    </row>
    <row r="24" spans="2:29" ht="28" customHeight="1" thickTop="1" thickBot="1" x14ac:dyDescent="0.6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32" t="s">
        <v>29</v>
      </c>
      <c r="M24" s="133"/>
      <c r="N24" s="133"/>
      <c r="O24" s="133"/>
      <c r="P24" s="133"/>
      <c r="Q24" s="133"/>
      <c r="R24" s="133"/>
      <c r="S24" s="133"/>
      <c r="T24" s="133"/>
      <c r="U24" s="133"/>
      <c r="V24" s="134"/>
      <c r="W24" s="135">
        <f>IF(SUM(W22:W23)=0,"",SUM(W22:W23))</f>
        <v>26560</v>
      </c>
      <c r="X24" s="136"/>
      <c r="Y24" s="136"/>
      <c r="Z24" s="136"/>
      <c r="AA24" s="136"/>
      <c r="AB24" s="137"/>
      <c r="AC24" s="22" t="s">
        <v>28</v>
      </c>
    </row>
    <row r="25" spans="2:29" ht="14.15" customHeight="1" thickBot="1" x14ac:dyDescent="0.6">
      <c r="B25" s="4"/>
      <c r="C25" s="4"/>
      <c r="D25" s="4"/>
      <c r="E25" s="4"/>
      <c r="F25" s="4"/>
      <c r="G25" s="4"/>
      <c r="H25" s="4"/>
      <c r="I25" s="4"/>
      <c r="J25" s="4"/>
      <c r="K25" s="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2:29" ht="223.5" customHeight="1" thickBot="1" x14ac:dyDescent="0.6">
      <c r="B26" s="138" t="s">
        <v>17</v>
      </c>
      <c r="C26" s="139"/>
      <c r="D26" s="139"/>
      <c r="E26" s="139"/>
      <c r="F26" s="139"/>
      <c r="G26" s="165" t="s">
        <v>93</v>
      </c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7"/>
    </row>
    <row r="27" spans="2:29" ht="56.25" customHeight="1" x14ac:dyDescent="0.55000000000000004">
      <c r="B27" s="122" t="s">
        <v>47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</row>
    <row r="28" spans="2:29" ht="15" customHeight="1" x14ac:dyDescent="0.55000000000000004">
      <c r="B28" s="15" t="s">
        <v>16</v>
      </c>
      <c r="C28" s="16" t="s">
        <v>12</v>
      </c>
      <c r="K28" s="7"/>
      <c r="L28" s="7"/>
      <c r="M28" s="7"/>
      <c r="N28" s="7"/>
      <c r="O28" s="7"/>
      <c r="P28" s="6"/>
      <c r="Q28" s="6"/>
      <c r="R28" s="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2:29" ht="18" x14ac:dyDescent="0.55000000000000004">
      <c r="B29" s="124" t="s">
        <v>95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</row>
    <row r="38" ht="7.5" customHeight="1" x14ac:dyDescent="0.55000000000000004"/>
  </sheetData>
  <sheetProtection algorithmName="SHA-512" hashValue="kyvXda2Lr28DBKrB1O3QktI4ckynUOQW6Q+HJxd2AZYb6oBi1i1PTUAv0eaOo1EVYcPnyJRmh4hSbSUUmmO/AQ==" saltValue="ENE4c3UiSeGQFhapwEZo7Q==" spinCount="100000" sheet="1" formatCells="0" formatRows="0" insertRows="0"/>
  <mergeCells count="61">
    <mergeCell ref="I13:J13"/>
    <mergeCell ref="L13:AB13"/>
    <mergeCell ref="B27:AC27"/>
    <mergeCell ref="B29:AC29"/>
    <mergeCell ref="L23:V23"/>
    <mergeCell ref="W23:AB23"/>
    <mergeCell ref="L24:V24"/>
    <mergeCell ref="W24:AB24"/>
    <mergeCell ref="B26:F26"/>
    <mergeCell ref="G26:AC26"/>
    <mergeCell ref="B21:K21"/>
    <mergeCell ref="L21:Q21"/>
    <mergeCell ref="S21:U21"/>
    <mergeCell ref="W21:AB21"/>
    <mergeCell ref="L22:R22"/>
    <mergeCell ref="S22:U22"/>
    <mergeCell ref="W22:AB22"/>
    <mergeCell ref="B19:K19"/>
    <mergeCell ref="L19:Q19"/>
    <mergeCell ref="S19:U19"/>
    <mergeCell ref="W19:AB19"/>
    <mergeCell ref="B20:K20"/>
    <mergeCell ref="L20:Q20"/>
    <mergeCell ref="S20:U20"/>
    <mergeCell ref="W20:AB20"/>
    <mergeCell ref="B17:K17"/>
    <mergeCell ref="L17:R17"/>
    <mergeCell ref="S17:V17"/>
    <mergeCell ref="W17:AC17"/>
    <mergeCell ref="B18:K18"/>
    <mergeCell ref="L18:Q18"/>
    <mergeCell ref="S18:U18"/>
    <mergeCell ref="W18:AB18"/>
    <mergeCell ref="C12:F12"/>
    <mergeCell ref="G12:O12"/>
    <mergeCell ref="P12:S12"/>
    <mergeCell ref="T12:AC12"/>
    <mergeCell ref="B13:F15"/>
    <mergeCell ref="G13:H13"/>
    <mergeCell ref="G14:H14"/>
    <mergeCell ref="L14:AB14"/>
    <mergeCell ref="H15:AC15"/>
    <mergeCell ref="B7:B12"/>
    <mergeCell ref="C7:F7"/>
    <mergeCell ref="G7:AC7"/>
    <mergeCell ref="C8:F8"/>
    <mergeCell ref="G8:AC8"/>
    <mergeCell ref="C9:F9"/>
    <mergeCell ref="G9:O9"/>
    <mergeCell ref="P9:S9"/>
    <mergeCell ref="T9:AC9"/>
    <mergeCell ref="C10:F11"/>
    <mergeCell ref="H10:I10"/>
    <mergeCell ref="K10:N10"/>
    <mergeCell ref="O10:AC10"/>
    <mergeCell ref="G11:AC11"/>
    <mergeCell ref="B2:AC2"/>
    <mergeCell ref="B4:P4"/>
    <mergeCell ref="B5:P5"/>
    <mergeCell ref="T5:U5"/>
    <mergeCell ref="V5:W5"/>
  </mergeCells>
  <phoneticPr fontId="1"/>
  <dataValidations count="1">
    <dataValidation type="whole" allowBlank="1" showInputMessage="1" showErrorMessage="1" error="整数をご入力ください。" sqref="S18:U21" xr:uid="{5CBCA6B2-5E16-43E7-AD52-FBEDEA9A7D71}">
      <formula1>0</formula1>
      <formula2>1000</formula2>
    </dataValidation>
  </dataValidations>
  <printOptions horizontalCentered="1" verticalCentered="1"/>
  <pageMargins left="0" right="0" top="0" bottom="0" header="0" footer="0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6</xdr:col>
                    <xdr:colOff>171450</xdr:colOff>
                    <xdr:row>13</xdr:row>
                    <xdr:rowOff>50800</xdr:rowOff>
                  </from>
                  <to>
                    <xdr:col>7</xdr:col>
                    <xdr:colOff>95250</xdr:colOff>
                    <xdr:row>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12</xdr:row>
                    <xdr:rowOff>31750</xdr:rowOff>
                  </from>
                  <to>
                    <xdr:col>7</xdr:col>
                    <xdr:colOff>95250</xdr:colOff>
                    <xdr:row>12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D76A0-9801-4935-82AC-A573E408006A}">
  <dimension ref="B2:U14"/>
  <sheetViews>
    <sheetView workbookViewId="0">
      <selection activeCell="G17" sqref="G17"/>
    </sheetView>
  </sheetViews>
  <sheetFormatPr defaultRowHeight="18" x14ac:dyDescent="0.55000000000000004"/>
  <cols>
    <col min="1" max="1" width="3.83203125" customWidth="1"/>
    <col min="3" max="3" width="15.58203125" customWidth="1"/>
    <col min="4" max="4" width="15.33203125" bestFit="1" customWidth="1"/>
    <col min="5" max="5" width="11.5" customWidth="1"/>
    <col min="6" max="6" width="16.75" customWidth="1"/>
    <col min="7" max="7" width="31.08203125" bestFit="1" customWidth="1"/>
    <col min="8" max="8" width="15.08203125" customWidth="1"/>
    <col min="9" max="9" width="27.83203125" customWidth="1"/>
    <col min="10" max="13" width="8.25" customWidth="1"/>
    <col min="16" max="16" width="9.33203125" bestFit="1" customWidth="1"/>
    <col min="20" max="20" width="41.75" customWidth="1"/>
    <col min="21" max="21" width="34.75" customWidth="1"/>
    <col min="24" max="24" width="17.58203125" customWidth="1"/>
  </cols>
  <sheetData>
    <row r="2" spans="2:21" x14ac:dyDescent="0.55000000000000004">
      <c r="C2" s="37"/>
      <c r="D2" s="37"/>
      <c r="E2" s="37"/>
      <c r="F2" s="37"/>
      <c r="G2" s="37"/>
      <c r="H2" s="37"/>
      <c r="I2" s="37"/>
      <c r="J2" s="37"/>
      <c r="K2" s="37"/>
      <c r="L2" s="38"/>
      <c r="P2" s="54"/>
    </row>
    <row r="3" spans="2:21" ht="18.5" thickBot="1" x14ac:dyDescent="0.6">
      <c r="B3" s="43" t="s">
        <v>74</v>
      </c>
      <c r="C3" s="37"/>
      <c r="L3" s="40" t="s">
        <v>89</v>
      </c>
      <c r="M3" s="40">
        <v>1700</v>
      </c>
    </row>
    <row r="4" spans="2:21" ht="27" thickBot="1" x14ac:dyDescent="0.6">
      <c r="B4" s="37" t="s">
        <v>72</v>
      </c>
      <c r="C4" t="s">
        <v>70</v>
      </c>
      <c r="D4" s="40" t="s">
        <v>52</v>
      </c>
      <c r="E4" s="41">
        <f>学習テキスト申込書!H10</f>
        <v>0</v>
      </c>
      <c r="F4" s="40" t="s">
        <v>35</v>
      </c>
      <c r="G4" s="41">
        <f>学習テキスト申込書!K10</f>
        <v>0</v>
      </c>
      <c r="H4" s="39" t="s">
        <v>69</v>
      </c>
      <c r="I4" s="44" t="str">
        <f>E4&amp;F4&amp;G4</f>
        <v>0－0</v>
      </c>
      <c r="L4" s="40" t="s">
        <v>90</v>
      </c>
      <c r="M4" s="40">
        <v>2300</v>
      </c>
    </row>
    <row r="5" spans="2:21" ht="18.5" thickBot="1" x14ac:dyDescent="0.6">
      <c r="B5" s="37"/>
      <c r="L5" s="40" t="s">
        <v>91</v>
      </c>
      <c r="M5" s="40">
        <v>2700</v>
      </c>
    </row>
    <row r="6" spans="2:21" ht="27" thickBot="1" x14ac:dyDescent="0.6">
      <c r="B6" s="37" t="s">
        <v>73</v>
      </c>
      <c r="C6" t="s">
        <v>83</v>
      </c>
      <c r="D6" s="42" t="str">
        <f>IF(学習テキスト申込書!G8="","",学習テキスト申込書!G8)</f>
        <v/>
      </c>
      <c r="E6" s="42" t="s">
        <v>71</v>
      </c>
      <c r="F6" s="42" t="str">
        <f>IF(学習テキスト申込書!L13="","",学習テキスト申込書!L13)</f>
        <v/>
      </c>
      <c r="G6" s="49"/>
      <c r="H6" s="50" t="s">
        <v>69</v>
      </c>
      <c r="I6" s="51" t="str">
        <f>D6&amp;E6&amp;F6</f>
        <v>　</v>
      </c>
      <c r="L6" s="40" t="s">
        <v>92</v>
      </c>
      <c r="M6" s="40">
        <v>2800</v>
      </c>
    </row>
    <row r="9" spans="2:21" x14ac:dyDescent="0.55000000000000004">
      <c r="B9" s="43" t="s">
        <v>76</v>
      </c>
    </row>
    <row r="10" spans="2:21" x14ac:dyDescent="0.55000000000000004">
      <c r="B10" s="180" t="s">
        <v>48</v>
      </c>
      <c r="C10" s="171" t="s">
        <v>49</v>
      </c>
      <c r="D10" s="171" t="s">
        <v>50</v>
      </c>
      <c r="E10" s="171" t="s">
        <v>51</v>
      </c>
      <c r="F10" s="171" t="s">
        <v>53</v>
      </c>
      <c r="G10" s="173" t="s">
        <v>54</v>
      </c>
      <c r="H10" s="171" t="s">
        <v>55</v>
      </c>
      <c r="I10" s="171" t="s">
        <v>56</v>
      </c>
      <c r="J10" s="175" t="s">
        <v>57</v>
      </c>
      <c r="K10" s="176"/>
      <c r="L10" s="176"/>
      <c r="M10" s="177"/>
      <c r="N10" s="178" t="s">
        <v>58</v>
      </c>
      <c r="O10" s="171" t="s">
        <v>59</v>
      </c>
      <c r="P10" s="182" t="s">
        <v>60</v>
      </c>
      <c r="Q10" s="184" t="s">
        <v>61</v>
      </c>
      <c r="R10" s="168" t="s">
        <v>62</v>
      </c>
      <c r="S10" s="169"/>
      <c r="T10" s="169"/>
      <c r="U10" s="170"/>
    </row>
    <row r="11" spans="2:21" ht="35.25" customHeight="1" thickBot="1" x14ac:dyDescent="0.6">
      <c r="B11" s="181"/>
      <c r="C11" s="172"/>
      <c r="D11" s="172"/>
      <c r="E11" s="172"/>
      <c r="F11" s="172"/>
      <c r="G11" s="174"/>
      <c r="H11" s="172"/>
      <c r="I11" s="172"/>
      <c r="J11" s="35" t="s">
        <v>63</v>
      </c>
      <c r="K11" s="35" t="s">
        <v>64</v>
      </c>
      <c r="L11" s="35" t="s">
        <v>65</v>
      </c>
      <c r="M11" s="35" t="s">
        <v>66</v>
      </c>
      <c r="N11" s="179"/>
      <c r="O11" s="172"/>
      <c r="P11" s="183"/>
      <c r="Q11" s="185"/>
      <c r="R11" s="36" t="s">
        <v>67</v>
      </c>
      <c r="S11" s="36" t="s">
        <v>68</v>
      </c>
      <c r="T11" s="46" t="s">
        <v>86</v>
      </c>
      <c r="U11" s="56" t="s">
        <v>84</v>
      </c>
    </row>
    <row r="12" spans="2:21" ht="38.25" customHeight="1" thickTop="1" x14ac:dyDescent="0.55000000000000004">
      <c r="B12" s="26" t="str">
        <f>IF(学習テキスト申込書!G7="","",学習テキスト申込書!G7)</f>
        <v/>
      </c>
      <c r="C12" s="27" t="str">
        <f>IF(学習テキスト申込書!G8="","",学習テキスト申込書!G8)</f>
        <v/>
      </c>
      <c r="D12" s="28" t="str">
        <f>IF(学習テキスト申込書!G9="","",学習テキスト申込書!G9)</f>
        <v/>
      </c>
      <c r="E12" s="29" t="str">
        <f>IF(学習テキスト申込書!T9="","",学習テキスト申込書!T9)</f>
        <v/>
      </c>
      <c r="F12" s="29" t="str">
        <f>I4</f>
        <v>0－0</v>
      </c>
      <c r="G12" s="30" t="str">
        <f>IF(学習テキスト申込書!G11="","",学習テキスト申込書!G11)</f>
        <v/>
      </c>
      <c r="H12" s="27" t="str">
        <f>IF(学習テキスト申込書!G12="","",学習テキスト申込書!G12)</f>
        <v/>
      </c>
      <c r="I12" s="45" t="str">
        <f>IF(学習テキスト申込書!T12="","",学習テキスト申込書!T12)</f>
        <v/>
      </c>
      <c r="J12" s="27" t="str">
        <f>IF(学習テキスト申込書!S18="","",学習テキスト申込書!S18)</f>
        <v/>
      </c>
      <c r="K12" s="29" t="str">
        <f>IF(学習テキスト申込書!S19="","",学習テキスト申込書!S19)</f>
        <v/>
      </c>
      <c r="L12" s="29" t="str">
        <f>IF(学習テキスト申込書!S20="","",学習テキスト申込書!S20)</f>
        <v/>
      </c>
      <c r="M12" s="29" t="str">
        <f>IF(学習テキスト申込書!S21="","",学習テキスト申込書!S21)</f>
        <v/>
      </c>
      <c r="N12" s="31">
        <f>SUM(J12:M12)</f>
        <v>0</v>
      </c>
      <c r="O12" s="31" t="str">
        <f>IF(学習テキスト申込書!W23="","0",学習テキスト申込書!W23)</f>
        <v>0</v>
      </c>
      <c r="P12" s="55">
        <f>IF(J12="","0",J12)*$M$3+IF(K12="","0",K12)*$M$4+IF(L12="","0",L12)*$M$5+IF(M12="","0",M12)*$M$6+IF(O12="","0",O12)</f>
        <v>0</v>
      </c>
      <c r="Q12" s="32"/>
      <c r="R12" s="33"/>
      <c r="S12" s="33"/>
      <c r="T12" s="34" t="str">
        <f>I6</f>
        <v>　</v>
      </c>
      <c r="U12" s="34" t="str">
        <f>IF(学習テキスト申込書!L14="","",学習テキスト申込書!L14)</f>
        <v/>
      </c>
    </row>
    <row r="13" spans="2:21" ht="20" x14ac:dyDescent="0.55000000000000004">
      <c r="T13" s="48" t="s">
        <v>82</v>
      </c>
    </row>
    <row r="14" spans="2:21" x14ac:dyDescent="0.55000000000000004">
      <c r="P14" s="53"/>
      <c r="T14" s="47" t="s">
        <v>85</v>
      </c>
    </row>
  </sheetData>
  <mergeCells count="14">
    <mergeCell ref="B10:B11"/>
    <mergeCell ref="C10:C11"/>
    <mergeCell ref="D10:D11"/>
    <mergeCell ref="P10:P11"/>
    <mergeCell ref="Q10:Q11"/>
    <mergeCell ref="R10:U10"/>
    <mergeCell ref="E10:E11"/>
    <mergeCell ref="F10:F11"/>
    <mergeCell ref="G10:G11"/>
    <mergeCell ref="H10:H11"/>
    <mergeCell ref="I10:I11"/>
    <mergeCell ref="J10:M10"/>
    <mergeCell ref="N10:N11"/>
    <mergeCell ref="O10:O1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学習テキスト申込書</vt:lpstr>
      <vt:lpstr>入力例①(請求書1枚の場合)</vt:lpstr>
      <vt:lpstr>入力例②(請求書複数枚の場合)</vt:lpstr>
      <vt:lpstr>編集用</vt:lpstr>
      <vt:lpstr>学習テキスト申込書!Print_Area</vt:lpstr>
      <vt:lpstr>'入力例①(請求書1枚の場合)'!Print_Area</vt:lpstr>
      <vt:lpstr>'入力例②(請求書複数枚の場合)'!Print_Area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奈々 角</dc:creator>
  <cp:lastModifiedBy>政宏 石井</cp:lastModifiedBy>
  <cp:lastPrinted>2024-12-27T06:56:40Z</cp:lastPrinted>
  <dcterms:created xsi:type="dcterms:W3CDTF">2024-01-05T06:29:46Z</dcterms:created>
  <dcterms:modified xsi:type="dcterms:W3CDTF">2025-05-22T08:18:27Z</dcterms:modified>
</cp:coreProperties>
</file>